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6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<sst xmlns="http://schemas.openxmlformats.org/spreadsheetml/2006/main" xmlns:r="http://schemas.openxmlformats.org/officeDocument/2006/relationships" count="557" uniqueCount="557">
  <si>
    <t>標準財政規模比（％）</t>
  </si>
  <si>
    <t>※ 減債基金積立不足算定額=(C)×(１－(D)/(E))</t>
  </si>
  <si>
    <t>組合等負担等見込額</t>
  </si>
  <si>
    <t>区分</t>
    <rPh sb="0" eb="2">
      <t>クブン</t>
    </rPh>
    <phoneticPr fontId="35"/>
  </si>
  <si>
    <t>連結実質赤字額</t>
  </si>
  <si>
    <t>年度</t>
    <rPh sb="0" eb="2">
      <t>ネンド</t>
    </rPh>
    <phoneticPr fontId="35"/>
  </si>
  <si>
    <t>実質収支額</t>
    <rPh sb="0" eb="2">
      <t>ジッシツ</t>
    </rPh>
    <rPh sb="2" eb="4">
      <t>シュウシ</t>
    </rPh>
    <rPh sb="4" eb="5">
      <t>ガク</t>
    </rPh>
    <phoneticPr fontId="35"/>
  </si>
  <si>
    <t>公営企業債等繰入見込額</t>
  </si>
  <si>
    <t>財政調整基金残高</t>
    <rPh sb="0" eb="2">
      <t>ザイセイ</t>
    </rPh>
    <rPh sb="2" eb="4">
      <t>チョウセイ</t>
    </rPh>
    <rPh sb="4" eb="6">
      <t>キキン</t>
    </rPh>
    <rPh sb="6" eb="8">
      <t>ザンダカ</t>
    </rPh>
    <phoneticPr fontId="35"/>
  </si>
  <si>
    <t>実質単年度収支</t>
    <rPh sb="0" eb="2">
      <t>ジッシツ</t>
    </rPh>
    <rPh sb="2" eb="5">
      <t>タンネンド</t>
    </rPh>
    <rPh sb="5" eb="7">
      <t>シュウシ</t>
    </rPh>
    <phoneticPr fontId="35"/>
  </si>
  <si>
    <t>会計</t>
    <rPh sb="0" eb="2">
      <t>カイケイ</t>
    </rPh>
    <phoneticPr fontId="35"/>
  </si>
  <si>
    <t>-4.3</t>
  </si>
  <si>
    <t>　　特別土地保有税</t>
  </si>
  <si>
    <t>資金不足
比率</t>
    <rPh sb="0" eb="2">
      <t>シキン</t>
    </rPh>
    <rPh sb="2" eb="4">
      <t>フソク</t>
    </rPh>
    <rPh sb="5" eb="7">
      <t>ヒリツ</t>
    </rPh>
    <phoneticPr fontId="35"/>
  </si>
  <si>
    <t>（百万円）</t>
    <rPh sb="1" eb="2">
      <t>ヒャク</t>
    </rPh>
    <rPh sb="2" eb="4">
      <t>マンエン</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</si>
  <si>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</si>
  <si>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分子の構造</t>
    <rPh sb="0" eb="2">
      <t>ブンシ</t>
    </rPh>
    <rPh sb="3" eb="5">
      <t>コウゾウ</t>
    </rPh>
    <phoneticPr fontId="35"/>
  </si>
  <si>
    <t>元利償還金等</t>
    <rPh sb="0" eb="2">
      <t>ガンリ</t>
    </rPh>
    <rPh sb="2" eb="5">
      <t>ショウカンキン</t>
    </rPh>
    <rPh sb="5" eb="6">
      <t>トウ</t>
    </rPh>
    <phoneticPr fontId="35"/>
  </si>
  <si>
    <t>減債基金</t>
    <rPh sb="0" eb="2">
      <t>ゲンサイ</t>
    </rPh>
    <rPh sb="2" eb="4">
      <t>キキン</t>
    </rPh>
    <phoneticPr fontId="3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</si>
  <si>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</si>
  <si>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</si>
  <si>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</si>
  <si>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</si>
  <si>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7"/>
  </si>
  <si>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</si>
  <si>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</si>
  <si>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</si>
  <si>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</si>
  <si>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</si>
  <si>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</si>
  <si>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</si>
  <si>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</si>
  <si>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</si>
  <si>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</si>
  <si>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</si>
  <si>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</si>
  <si>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</si>
  <si>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35"/>
  </si>
  <si>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</si>
  <si>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</si>
  <si>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</si>
  <si>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</si>
  <si>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</si>
  <si>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(A)－(B)</t>
  </si>
  <si>
    <t>実質公債費比率の分子</t>
  </si>
  <si>
    <t>普通建設事業費</t>
    <rPh sb="0" eb="2">
      <t>フツウ</t>
    </rPh>
    <rPh sb="2" eb="4">
      <t>ケンセツ</t>
    </rPh>
    <rPh sb="4" eb="7">
      <t>ジギョウヒ</t>
    </rPh>
    <phoneticPr fontId="35"/>
  </si>
  <si>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</si>
  <si>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公債費負担比率</t>
    <rPh sb="0" eb="3">
      <t>コウサイヒ</t>
    </rPh>
    <rPh sb="3" eb="5">
      <t>フタン</t>
    </rPh>
    <rPh sb="5" eb="7">
      <t>ヒリツ</t>
    </rPh>
    <phoneticPr fontId="35"/>
  </si>
  <si>
    <t>　法定外普通税</t>
  </si>
  <si>
    <t>（参考）</t>
    <rPh sb="1" eb="3">
      <t>サンコウ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</si>
  <si>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</si>
  <si>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（百万円）</t>
  </si>
  <si>
    <t>財政調整基金</t>
    <rPh sb="0" eb="2">
      <t>ザイセイ</t>
    </rPh>
    <rPh sb="2" eb="4">
      <t>チョウセイ</t>
    </rPh>
    <rPh sb="4" eb="6">
      <t>キキン</t>
    </rPh>
    <phoneticPr fontId="35"/>
  </si>
  <si>
    <t>(Ｄ)</t>
  </si>
  <si>
    <t>減債基金
積立状況等（注）</t>
    <rPh sb="0" eb="2">
      <t>ゲンサイ</t>
    </rPh>
    <rPh sb="2" eb="4">
      <t>キキン</t>
    </rPh>
    <rPh sb="5" eb="7">
      <t>ツミタテ</t>
    </rPh>
    <rPh sb="7" eb="9">
      <t>ジョウキョウ</t>
    </rPh>
    <rPh sb="9" eb="10">
      <t>トウ</t>
    </rPh>
    <rPh sb="10" eb="13">
      <t>チュウ</t>
    </rPh>
    <phoneticPr fontId="35"/>
  </si>
  <si>
    <t xml:space="preserve"> R05</t>
  </si>
  <si>
    <t>第3次</t>
    <rPh sb="0" eb="1">
      <t>ダイ</t>
    </rPh>
    <rPh sb="2" eb="3">
      <t>ジ</t>
    </rPh>
    <phoneticPr fontId="3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</si>
  <si>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</si>
  <si>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</si>
  <si>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</si>
  <si>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</si>
  <si>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3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</si>
  <si>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</si>
  <si>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首都</t>
    <rPh sb="0" eb="2">
      <t>シュト</t>
    </rPh>
    <phoneticPr fontId="3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</si>
  <si>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</si>
  <si>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</si>
  <si>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</si>
  <si>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7"/>
  </si>
  <si>
    <t>債務負担行為に基づく支出予定額</t>
  </si>
  <si>
    <t>退職手当負担見込額</t>
  </si>
  <si>
    <t>(一般財源計)</t>
  </si>
  <si>
    <t>Ⅰ－２</t>
  </si>
  <si>
    <t>設立法人等の負債額等負担見込額</t>
  </si>
  <si>
    <t>公営企業会計等</t>
    <rPh sb="0" eb="2">
      <t>コウエイ</t>
    </rPh>
    <rPh sb="2" eb="4">
      <t>キギョウ</t>
    </rPh>
    <rPh sb="4" eb="6">
      <t>カイケイ</t>
    </rPh>
    <rPh sb="6" eb="7">
      <t>トウ</t>
    </rPh>
    <phoneticPr fontId="35"/>
  </si>
  <si>
    <t>2-3</t>
  </si>
  <si>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</si>
  <si>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</si>
  <si>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</si>
  <si>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5"/>
  </si>
  <si>
    <t>地方債現在高</t>
  </si>
  <si>
    <t>(Ｃ)</t>
  </si>
  <si>
    <t>当該団体(円)</t>
  </si>
  <si>
    <t>人口密度 (人/k㎡)</t>
    <rPh sb="0" eb="2">
      <t>ジンコウ</t>
    </rPh>
    <rPh sb="2" eb="4">
      <t>ミツド</t>
    </rPh>
    <phoneticPr fontId="35"/>
  </si>
  <si>
    <t>財政再生基準</t>
  </si>
  <si>
    <t>充当可能財源等(B)</t>
  </si>
  <si>
    <t>定数</t>
    <rPh sb="0" eb="2">
      <t>テイスウ</t>
    </rPh>
    <phoneticPr fontId="35"/>
  </si>
  <si>
    <t>連結実質赤字比率</t>
    <rPh sb="0" eb="2">
      <t>レンケツ</t>
    </rPh>
    <rPh sb="2" eb="4">
      <t>ジッシツ</t>
    </rPh>
    <rPh sb="4" eb="6">
      <t>アカジ</t>
    </rPh>
    <rPh sb="6" eb="8">
      <t>ヒリツ</t>
    </rPh>
    <phoneticPr fontId="39"/>
  </si>
  <si>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</si>
  <si>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</si>
  <si>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7"/>
  </si>
  <si>
    <t>将来負担比率の分子</t>
  </si>
  <si>
    <t>合計</t>
    <rPh sb="0" eb="2">
      <t>ゴウケイ</t>
    </rPh>
    <phoneticPr fontId="35"/>
  </si>
  <si>
    <t>算入公債費等の額</t>
    <rPh sb="0" eb="2">
      <t>サンニュウ</t>
    </rPh>
    <rPh sb="2" eb="4">
      <t>コウサイ</t>
    </rPh>
    <rPh sb="4" eb="5">
      <t>ヒ</t>
    </rPh>
    <rPh sb="5" eb="6">
      <t>トウ</t>
    </rPh>
    <rPh sb="7" eb="8">
      <t>ガク</t>
    </rPh>
    <phoneticPr fontId="35"/>
  </si>
  <si>
    <t>（百万円）</t>
    <rPh sb="1" eb="4">
      <t>ヒャクマンエン</t>
    </rPh>
    <phoneticPr fontId="35"/>
  </si>
  <si>
    <t>　実質公債費比率</t>
    <rPh sb="1" eb="3">
      <t>ジッシツ</t>
    </rPh>
    <rPh sb="3" eb="6">
      <t>コウサイヒ</t>
    </rPh>
    <rPh sb="6" eb="8">
      <t>ヒリツ</t>
    </rPh>
    <phoneticPr fontId="35"/>
  </si>
  <si>
    <t>当該団体
からの
出資金</t>
  </si>
  <si>
    <t>その他特定目的基金</t>
    <rPh sb="2" eb="3">
      <t>タ</t>
    </rPh>
    <rPh sb="3" eb="5">
      <t>トクテイ</t>
    </rPh>
    <rPh sb="5" eb="7">
      <t>モクテキ</t>
    </rPh>
    <rPh sb="7" eb="9">
      <t>キキン</t>
    </rPh>
    <phoneticPr fontId="35"/>
  </si>
  <si>
    <t>基金残高合計</t>
    <rPh sb="0" eb="2">
      <t>キキン</t>
    </rPh>
    <rPh sb="2" eb="4">
      <t>ザンダカ</t>
    </rPh>
    <rPh sb="4" eb="6">
      <t>ゴウケイ</t>
    </rPh>
    <phoneticPr fontId="35"/>
  </si>
  <si>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</si>
  <si>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</si>
  <si>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</si>
  <si>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</si>
  <si>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35"/>
  </si>
  <si>
    <t>実質公債費比率（分子）の構造</t>
  </si>
  <si>
    <t>算入公債費等</t>
    <rPh sb="0" eb="2">
      <t>サンニュウ</t>
    </rPh>
    <rPh sb="2" eb="6">
      <t>コウサイヒトウ</t>
    </rPh>
    <phoneticPr fontId="35"/>
  </si>
  <si>
    <t>減債基金積立不足算定額</t>
  </si>
  <si>
    <t>法非適用企業</t>
  </si>
  <si>
    <t>将来負担比率（分子）の構造</t>
  </si>
  <si>
    <t>・計</t>
  </si>
  <si>
    <t>将来負担額</t>
    <rPh sb="0" eb="2">
      <t>ショウライ</t>
    </rPh>
    <rPh sb="2" eb="4">
      <t>フタン</t>
    </rPh>
    <rPh sb="4" eb="5">
      <t>ガク</t>
    </rPh>
    <phoneticPr fontId="35"/>
  </si>
  <si>
    <t>充当可能財源等</t>
    <rPh sb="0" eb="2">
      <t>ジュウトウ</t>
    </rPh>
    <rPh sb="2" eb="4">
      <t>カノウ</t>
    </rPh>
    <rPh sb="4" eb="6">
      <t>ザイゲン</t>
    </rPh>
    <rPh sb="6" eb="7">
      <t>トウ</t>
    </rPh>
    <phoneticPr fontId="35"/>
  </si>
  <si>
    <t>　　水利地益税等</t>
  </si>
  <si>
    <t>基金残高に係る経年分析</t>
  </si>
  <si>
    <t>備南競艇事業組合競艇事業特別会計</t>
    <rPh sb="0" eb="2">
      <t>ビナン</t>
    </rPh>
    <rPh sb="2" eb="4">
      <t>キョウテイ</t>
    </rPh>
    <rPh sb="4" eb="6">
      <t>ジギョウ</t>
    </rPh>
    <rPh sb="6" eb="8">
      <t>クミアイ</t>
    </rPh>
    <rPh sb="8" eb="10">
      <t>キョウテイ</t>
    </rPh>
    <rPh sb="10" eb="12">
      <t>ジギョウ</t>
    </rPh>
    <rPh sb="12" eb="14">
      <t>トクベツ</t>
    </rPh>
    <rPh sb="14" eb="16">
      <t>カイケイ</t>
    </rPh>
    <phoneticPr fontId="6"/>
  </si>
  <si>
    <t>財政調整基金</t>
  </si>
  <si>
    <t>　うち臨時財政対策債</t>
  </si>
  <si>
    <t>繰越金</t>
  </si>
  <si>
    <t>減債基金</t>
  </si>
  <si>
    <t>▲ 12.01</t>
  </si>
  <si>
    <t>その他特定目的基金</t>
  </si>
  <si>
    <t>令和5年度　財政状況資料集</t>
  </si>
  <si>
    <t>　　うち人件費</t>
  </si>
  <si>
    <t>総括表（市町村）</t>
    <rPh sb="0" eb="2">
      <t>ソウカツ</t>
    </rPh>
    <rPh sb="2" eb="3">
      <t>ヒョウ</t>
    </rPh>
    <rPh sb="4" eb="7">
      <t>シチョウソン</t>
    </rPh>
    <phoneticPr fontId="35"/>
  </si>
  <si>
    <t>都道府県名</t>
  </si>
  <si>
    <t>岡山県</t>
  </si>
  <si>
    <t>市町村類型</t>
  </si>
  <si>
    <t>文化振興基金</t>
    <rPh sb="0" eb="2">
      <t>ブンカ</t>
    </rPh>
    <rPh sb="2" eb="4">
      <t>シンコウ</t>
    </rPh>
    <rPh sb="4" eb="6">
      <t>キキン</t>
    </rPh>
    <phoneticPr fontId="6"/>
  </si>
  <si>
    <t>指定団体等の指定状況</t>
  </si>
  <si>
    <t>　　事業所税</t>
  </si>
  <si>
    <t>合計</t>
  </si>
  <si>
    <t>浅口市介護保険特別会計</t>
  </si>
  <si>
    <t>(Ｅ)</t>
  </si>
  <si>
    <t>令和5年度(千円)</t>
    <rPh sb="0" eb="2">
      <t>レイワ</t>
    </rPh>
    <rPh sb="3" eb="5">
      <t>ネンド</t>
    </rPh>
    <rPh sb="6" eb="8">
      <t>センエン</t>
    </rPh>
    <phoneticPr fontId="35"/>
  </si>
  <si>
    <t>令和4年度(千円)</t>
    <rPh sb="0" eb="2">
      <t>レイワ</t>
    </rPh>
    <rPh sb="4" eb="5">
      <t>ド</t>
    </rPh>
    <rPh sb="6" eb="8">
      <t>センエン</t>
    </rPh>
    <phoneticPr fontId="35"/>
  </si>
  <si>
    <t>令和5年度(千円･％)</t>
    <rPh sb="0" eb="2">
      <t>レイワ</t>
    </rPh>
    <rPh sb="3" eb="5">
      <t>ネンド</t>
    </rPh>
    <rPh sb="6" eb="8">
      <t>センエン</t>
    </rPh>
    <phoneticPr fontId="35"/>
  </si>
  <si>
    <t>浅口市畑地かんがい給水事業特別会計</t>
  </si>
  <si>
    <t>(　参考　）</t>
    <rPh sb="2" eb="4">
      <t>サンコウ</t>
    </rPh>
    <phoneticPr fontId="33"/>
  </si>
  <si>
    <t>令和4年度(千円･％)</t>
    <rPh sb="0" eb="2">
      <t>レイワ</t>
    </rPh>
    <rPh sb="4" eb="5">
      <t>ド</t>
    </rPh>
    <rPh sb="6" eb="8">
      <t>センエン</t>
    </rPh>
    <phoneticPr fontId="35"/>
  </si>
  <si>
    <t>歳入総額</t>
  </si>
  <si>
    <t>手数料</t>
  </si>
  <si>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</si>
  <si>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</si>
  <si>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t>
  </si>
  <si>
    <t>歳出総額</t>
  </si>
  <si>
    <t>歳出の状況（単位 千円・％）</t>
  </si>
  <si>
    <t>類似団体平均(円)</t>
    <rPh sb="0" eb="2">
      <t>ルイジ</t>
    </rPh>
    <rPh sb="2" eb="4">
      <t>ダンタイ</t>
    </rPh>
    <rPh sb="4" eb="6">
      <t>ヘイキン</t>
    </rPh>
    <rPh sb="7" eb="8">
      <t>エン</t>
    </rPh>
    <phoneticPr fontId="35"/>
  </si>
  <si>
    <t>経常収支比率</t>
    <rPh sb="0" eb="2">
      <t>ケイジョウ</t>
    </rPh>
    <rPh sb="2" eb="4">
      <t>シュウシ</t>
    </rPh>
    <rPh sb="4" eb="6">
      <t>ヒリツ</t>
    </rPh>
    <phoneticPr fontId="35"/>
  </si>
  <si>
    <t>市町村名</t>
    <rPh sb="0" eb="3">
      <t>シチョウソン</t>
    </rPh>
    <rPh sb="3" eb="4">
      <t>メイ</t>
    </rPh>
    <phoneticPr fontId="35"/>
  </si>
  <si>
    <t>浅口市</t>
  </si>
  <si>
    <t>地方交付税種地</t>
    <rPh sb="0" eb="2">
      <t>チホウ</t>
    </rPh>
    <rPh sb="2" eb="5">
      <t>コウフゼイ</t>
    </rPh>
    <rPh sb="5" eb="6">
      <t>シュ</t>
    </rPh>
    <rPh sb="6" eb="7">
      <t>チ</t>
    </rPh>
    <phoneticPr fontId="35"/>
  </si>
  <si>
    <t>上水道</t>
  </si>
  <si>
    <t>合併振興基金</t>
    <rPh sb="0" eb="2">
      <t>ガッペイ</t>
    </rPh>
    <rPh sb="2" eb="4">
      <t>シンコウ</t>
    </rPh>
    <rPh sb="4" eb="6">
      <t>キキン</t>
    </rPh>
    <phoneticPr fontId="35"/>
  </si>
  <si>
    <t>財源超過</t>
    <rPh sb="0" eb="2">
      <t>ザイゲン</t>
    </rPh>
    <rPh sb="2" eb="4">
      <t>チョウカ</t>
    </rPh>
    <phoneticPr fontId="35"/>
  </si>
  <si>
    <t>人口１人当たり決算額</t>
    <rPh sb="0" eb="2">
      <t>ジンコウ</t>
    </rPh>
    <rPh sb="2" eb="4">
      <t>ヒトリ</t>
    </rPh>
    <rPh sb="4" eb="5">
      <t>ア</t>
    </rPh>
    <rPh sb="7" eb="10">
      <t>ケッサンガク</t>
    </rPh>
    <phoneticPr fontId="35"/>
  </si>
  <si>
    <t>議会議長</t>
    <rPh sb="0" eb="2">
      <t>ギカイ</t>
    </rPh>
    <rPh sb="2" eb="4">
      <t>ギチョウ</t>
    </rPh>
    <phoneticPr fontId="35"/>
  </si>
  <si>
    <t>歳入歳出差引</t>
  </si>
  <si>
    <t>区分</t>
  </si>
  <si>
    <t>(A)のうち普通建設事業費</t>
    <rPh sb="6" eb="8">
      <t>フツウ</t>
    </rPh>
    <rPh sb="8" eb="10">
      <t>ケンセツ</t>
    </rPh>
    <rPh sb="10" eb="13">
      <t>ジギョウヒ</t>
    </rPh>
    <phoneticPr fontId="35"/>
  </si>
  <si>
    <t>公営事業等への繰出</t>
    <rPh sb="0" eb="2">
      <t>コウエイ</t>
    </rPh>
    <rPh sb="2" eb="4">
      <t>ジギョウ</t>
    </rPh>
    <rPh sb="4" eb="5">
      <t>トウ</t>
    </rPh>
    <rPh sb="7" eb="9">
      <t>クリダ</t>
    </rPh>
    <phoneticPr fontId="35"/>
  </si>
  <si>
    <t>　　(※1)</t>
  </si>
  <si>
    <t>翌年度に繰越すべき財源</t>
  </si>
  <si>
    <t>標準財政規模</t>
    <rPh sb="0" eb="2">
      <t>ヒョウジュン</t>
    </rPh>
    <rPh sb="2" eb="4">
      <t>ザイセイ</t>
    </rPh>
    <rPh sb="4" eb="6">
      <t>キボ</t>
    </rPh>
    <phoneticPr fontId="35"/>
  </si>
  <si>
    <t>純損益
（形式収支）</t>
  </si>
  <si>
    <t>面積 (k㎡)</t>
    <rPh sb="0" eb="2">
      <t>メンセキ</t>
    </rPh>
    <phoneticPr fontId="35"/>
  </si>
  <si>
    <t>近畿</t>
    <rPh sb="0" eb="2">
      <t>キンキ</t>
    </rPh>
    <phoneticPr fontId="35"/>
  </si>
  <si>
    <t>収益事業収入</t>
  </si>
  <si>
    <t>　公債費</t>
  </si>
  <si>
    <t>実質収支</t>
  </si>
  <si>
    <t>引き受けた債務の履行に係るもの</t>
    <rPh sb="0" eb="1">
      <t>ヒ</t>
    </rPh>
    <rPh sb="2" eb="3">
      <t>ウ</t>
    </rPh>
    <rPh sb="5" eb="7">
      <t>サイム</t>
    </rPh>
    <rPh sb="8" eb="10">
      <t>リコウ</t>
    </rPh>
    <rPh sb="11" eb="12">
      <t>カカ</t>
    </rPh>
    <phoneticPr fontId="35"/>
  </si>
  <si>
    <t>財政力指数</t>
    <rPh sb="0" eb="3">
      <t>ザイセイリョク</t>
    </rPh>
    <rPh sb="3" eb="5">
      <t>シスウ</t>
    </rPh>
    <phoneticPr fontId="35"/>
  </si>
  <si>
    <t>人口</t>
    <rPh sb="0" eb="2">
      <t>ジンコウ</t>
    </rPh>
    <phoneticPr fontId="35"/>
  </si>
  <si>
    <t>令和2年国調(人)</t>
    <rPh sb="3" eb="4">
      <t>ネン</t>
    </rPh>
    <rPh sb="4" eb="5">
      <t>コク</t>
    </rPh>
    <rPh sb="5" eb="6">
      <t>チョウ</t>
    </rPh>
    <phoneticPr fontId="35"/>
  </si>
  <si>
    <t>積立金
現在高</t>
    <rPh sb="4" eb="7">
      <t>ゲンザイダカ</t>
    </rPh>
    <phoneticPr fontId="6"/>
  </si>
  <si>
    <t>決算額</t>
    <rPh sb="0" eb="2">
      <t>ケッサン</t>
    </rPh>
    <rPh sb="2" eb="3">
      <t>ガク</t>
    </rPh>
    <phoneticPr fontId="35"/>
  </si>
  <si>
    <r>
      <t>産業構造</t>
    </r>
    <r>
      <rPr>
        <sz val="9"/>
        <color indexed="8"/>
        <rFont val="ＭＳ ゴシック"/>
      </rPr>
      <t xml:space="preserve"> (※5)</t>
    </r>
    <rPh sb="0" eb="2">
      <t>サンギョウ</t>
    </rPh>
    <rPh sb="2" eb="4">
      <t>コウゾウ</t>
    </rPh>
    <phoneticPr fontId="35"/>
  </si>
  <si>
    <t>普通税</t>
    <rPh sb="0" eb="2">
      <t>フツウ</t>
    </rPh>
    <rPh sb="2" eb="3">
      <t>ゼイ</t>
    </rPh>
    <phoneticPr fontId="11"/>
  </si>
  <si>
    <t>ラスパイレス指数</t>
    <rPh sb="6" eb="8">
      <t>シスウ</t>
    </rPh>
    <phoneticPr fontId="35"/>
  </si>
  <si>
    <t>　　都市計画税</t>
  </si>
  <si>
    <t>中部</t>
    <rPh sb="0" eb="2">
      <t>チュウブ</t>
    </rPh>
    <phoneticPr fontId="35"/>
  </si>
  <si>
    <t>単年度収支</t>
  </si>
  <si>
    <t>衛生費</t>
  </si>
  <si>
    <t>平成27年国調(人)</t>
    <rPh sb="4" eb="5">
      <t>ネン</t>
    </rPh>
    <rPh sb="5" eb="6">
      <t>コク</t>
    </rPh>
    <rPh sb="6" eb="7">
      <t>チョウ</t>
    </rPh>
    <phoneticPr fontId="35"/>
  </si>
  <si>
    <t>過疎</t>
    <rPh sb="0" eb="2">
      <t>カソ</t>
    </rPh>
    <phoneticPr fontId="35"/>
  </si>
  <si>
    <t>○</t>
  </si>
  <si>
    <t>積立不足額を考慮して算定した額</t>
    <rPh sb="0" eb="1">
      <t>ツ</t>
    </rPh>
    <rPh sb="1" eb="2">
      <t>タ</t>
    </rPh>
    <rPh sb="2" eb="5">
      <t>フソクガク</t>
    </rPh>
    <rPh sb="6" eb="8">
      <t>コウリョ</t>
    </rPh>
    <rPh sb="10" eb="12">
      <t>サンテイ</t>
    </rPh>
    <rPh sb="14" eb="15">
      <t>ガク</t>
    </rPh>
    <phoneticPr fontId="22"/>
  </si>
  <si>
    <t>積立金</t>
  </si>
  <si>
    <t>人件費</t>
    <rPh sb="0" eb="3">
      <t>ジンケンヒ</t>
    </rPh>
    <phoneticPr fontId="35"/>
  </si>
  <si>
    <t>健全化判断比率</t>
  </si>
  <si>
    <t>議会費</t>
  </si>
  <si>
    <r>
      <t xml:space="preserve">増減率 </t>
    </r>
    <r>
      <rPr>
        <sz val="9"/>
        <color indexed="8"/>
        <rFont val="ＭＳ ゴシック"/>
      </rPr>
      <t xml:space="preserve"> (％)</t>
    </r>
    <rPh sb="0" eb="2">
      <t>ゾウゲン</t>
    </rPh>
    <rPh sb="2" eb="3">
      <t>リツ</t>
    </rPh>
    <phoneticPr fontId="35"/>
  </si>
  <si>
    <t>公営企業（法適）の一覧</t>
    <rPh sb="0" eb="2">
      <t>コウエイ</t>
    </rPh>
    <rPh sb="2" eb="4">
      <t>キギョウ</t>
    </rPh>
    <phoneticPr fontId="35"/>
  </si>
  <si>
    <t>山振</t>
    <rPh sb="0" eb="1">
      <t>ヤマ</t>
    </rPh>
    <rPh sb="1" eb="2">
      <t>フ</t>
    </rPh>
    <phoneticPr fontId="35"/>
  </si>
  <si>
    <t>繰上償還金</t>
  </si>
  <si>
    <t>歳出</t>
  </si>
  <si>
    <t>被保険者
1人当り</t>
  </si>
  <si>
    <t>　実質赤字比率</t>
    <rPh sb="1" eb="3">
      <t>ジッシツ</t>
    </rPh>
    <rPh sb="3" eb="5">
      <t>アカジ</t>
    </rPh>
    <rPh sb="5" eb="7">
      <t>ヒリツ</t>
    </rPh>
    <phoneticPr fontId="35"/>
  </si>
  <si>
    <t>住民基本台帳人口
 (※7)</t>
    <rPh sb="0" eb="2">
      <t>ジュウミン</t>
    </rPh>
    <rPh sb="2" eb="4">
      <t>キホン</t>
    </rPh>
    <rPh sb="4" eb="6">
      <t>ダイチョウ</t>
    </rPh>
    <rPh sb="6" eb="8">
      <t>ジンコウ</t>
    </rPh>
    <phoneticPr fontId="35"/>
  </si>
  <si>
    <t>対比（％）</t>
    <rPh sb="0" eb="2">
      <t>タイヒ</t>
    </rPh>
    <phoneticPr fontId="35"/>
  </si>
  <si>
    <t>令06.01.01(人)</t>
    <rPh sb="0" eb="1">
      <t>レイ</t>
    </rPh>
    <phoneticPr fontId="35"/>
  </si>
  <si>
    <t>臨時職員</t>
    <rPh sb="0" eb="2">
      <t>リンジ</t>
    </rPh>
    <rPh sb="2" eb="4">
      <t>ショクイン</t>
    </rPh>
    <phoneticPr fontId="35"/>
  </si>
  <si>
    <t>令和2年国調</t>
    <rPh sb="0" eb="2">
      <t>レイワ</t>
    </rPh>
    <rPh sb="3" eb="4">
      <t>ネン</t>
    </rPh>
    <rPh sb="4" eb="5">
      <t>コク</t>
    </rPh>
    <rPh sb="5" eb="6">
      <t>チョウ</t>
    </rPh>
    <phoneticPr fontId="35"/>
  </si>
  <si>
    <t>総務費</t>
  </si>
  <si>
    <t>R02</t>
  </si>
  <si>
    <t>教育公務員</t>
    <rPh sb="0" eb="2">
      <t>キョウイク</t>
    </rPh>
    <rPh sb="2" eb="5">
      <t>コウムイン</t>
    </rPh>
    <phoneticPr fontId="35"/>
  </si>
  <si>
    <t>平成27年国調</t>
    <rPh sb="4" eb="5">
      <t>ネン</t>
    </rPh>
    <rPh sb="5" eb="6">
      <t>コク</t>
    </rPh>
    <rPh sb="6" eb="7">
      <t>チョウ</t>
    </rPh>
    <phoneticPr fontId="35"/>
  </si>
  <si>
    <t>地方譲与税</t>
  </si>
  <si>
    <t>低開発</t>
    <rPh sb="0" eb="1">
      <t>テイ</t>
    </rPh>
    <rPh sb="1" eb="3">
      <t>カイハツ</t>
    </rPh>
    <phoneticPr fontId="35"/>
  </si>
  <si>
    <t>特別職等</t>
    <rPh sb="0" eb="2">
      <t>トクベツ</t>
    </rPh>
    <rPh sb="2" eb="3">
      <t>ショク</t>
    </rPh>
    <rPh sb="3" eb="4">
      <t>トウ</t>
    </rPh>
    <phoneticPr fontId="35"/>
  </si>
  <si>
    <t>地方道路公社に係る将来負担額</t>
    <rPh sb="0" eb="2">
      <t>チホウ</t>
    </rPh>
    <rPh sb="2" eb="4">
      <t>ドウロ</t>
    </rPh>
    <rPh sb="4" eb="6">
      <t>コウシャ</t>
    </rPh>
    <rPh sb="7" eb="8">
      <t>カカ</t>
    </rPh>
    <rPh sb="9" eb="11">
      <t>ショウライ</t>
    </rPh>
    <rPh sb="11" eb="14">
      <t>フタンガク</t>
    </rPh>
    <phoneticPr fontId="37"/>
  </si>
  <si>
    <t>積立金取崩し額</t>
  </si>
  <si>
    <t>　連結実質赤字比率</t>
    <rPh sb="1" eb="3">
      <t>レンケツ</t>
    </rPh>
    <rPh sb="3" eb="5">
      <t>ジッシツ</t>
    </rPh>
    <rPh sb="5" eb="7">
      <t>アカジ</t>
    </rPh>
    <rPh sb="7" eb="9">
      <t>ヒリツ</t>
    </rPh>
    <phoneticPr fontId="35"/>
  </si>
  <si>
    <t>　　うち一部事務組合負担金</t>
  </si>
  <si>
    <t>うち日本人(人)</t>
  </si>
  <si>
    <t>第1次</t>
    <rPh sb="0" eb="1">
      <t>ダイ</t>
    </rPh>
    <rPh sb="2" eb="3">
      <t>ジ</t>
    </rPh>
    <phoneticPr fontId="35"/>
  </si>
  <si>
    <t>指数表選定</t>
    <rPh sb="0" eb="2">
      <t>シスウ</t>
    </rPh>
    <rPh sb="2" eb="3">
      <t>ヒョウ</t>
    </rPh>
    <rPh sb="3" eb="5">
      <t>センテイ</t>
    </rPh>
    <phoneticPr fontId="35"/>
  </si>
  <si>
    <t>実質単年度収支</t>
  </si>
  <si>
    <t>令05.01.01(人)</t>
  </si>
  <si>
    <t>国営土地改良事業に係るもの</t>
    <rPh sb="0" eb="2">
      <t>コクエイ</t>
    </rPh>
    <rPh sb="2" eb="4">
      <t>トチ</t>
    </rPh>
    <rPh sb="4" eb="6">
      <t>カイリョウ</t>
    </rPh>
    <rPh sb="6" eb="8">
      <t>ジギョウ</t>
    </rPh>
    <rPh sb="9" eb="10">
      <t>カカ</t>
    </rPh>
    <phoneticPr fontId="37"/>
  </si>
  <si>
    <t>増減率  (％)</t>
    <rPh sb="0" eb="2">
      <t>ゾウゲン</t>
    </rPh>
    <rPh sb="2" eb="3">
      <t>リツ</t>
    </rPh>
    <phoneticPr fontId="35"/>
  </si>
  <si>
    <t>団体名</t>
    <rPh sb="0" eb="2">
      <t>ダンタイ</t>
    </rPh>
    <phoneticPr fontId="35"/>
  </si>
  <si>
    <t>　将来負担比率</t>
    <rPh sb="1" eb="3">
      <t>ショウライ</t>
    </rPh>
    <rPh sb="3" eb="5">
      <t>フタン</t>
    </rPh>
    <rPh sb="5" eb="7">
      <t>ヒリツ</t>
    </rPh>
    <phoneticPr fontId="35"/>
  </si>
  <si>
    <t>第2次</t>
    <rPh sb="0" eb="1">
      <t>ダイ</t>
    </rPh>
    <rPh sb="2" eb="3">
      <t>ジ</t>
    </rPh>
    <phoneticPr fontId="35"/>
  </si>
  <si>
    <t>基準財政収入額</t>
  </si>
  <si>
    <t>一部事務組合等名</t>
    <rPh sb="0" eb="2">
      <t>イチブ</t>
    </rPh>
    <rPh sb="2" eb="4">
      <t>ジム</t>
    </rPh>
    <rPh sb="4" eb="6">
      <t>クミアイ</t>
    </rPh>
    <rPh sb="6" eb="7">
      <t>トウ</t>
    </rPh>
    <rPh sb="7" eb="8">
      <t>メイ</t>
    </rPh>
    <phoneticPr fontId="37"/>
  </si>
  <si>
    <t>　前年度繰上充用金</t>
  </si>
  <si>
    <r>
      <t>資金不足比率 (※</t>
    </r>
    <r>
      <rPr>
        <sz val="9"/>
        <color indexed="8"/>
        <rFont val="ＭＳ ゴシック"/>
      </rPr>
      <t>4)</t>
    </r>
  </si>
  <si>
    <t>農林水産業費</t>
  </si>
  <si>
    <t>-1.2</t>
  </si>
  <si>
    <t>基準財政需要額</t>
  </si>
  <si>
    <t>うち日本人(％)</t>
  </si>
  <si>
    <t>-1.4</t>
  </si>
  <si>
    <t>標準税収入額等</t>
  </si>
  <si>
    <t>元利償還金</t>
    <rPh sb="0" eb="2">
      <t>ガンリ</t>
    </rPh>
    <rPh sb="2" eb="5">
      <t>ショウカンキン</t>
    </rPh>
    <phoneticPr fontId="37"/>
  </si>
  <si>
    <t>経常経費充当一般財源等</t>
    <rPh sb="0" eb="2">
      <t>ケイジョウ</t>
    </rPh>
    <rPh sb="2" eb="4">
      <t>ケイヒ</t>
    </rPh>
    <rPh sb="4" eb="6">
      <t>ジュウトウ</t>
    </rPh>
    <rPh sb="6" eb="8">
      <t>イッパン</t>
    </rPh>
    <rPh sb="8" eb="10">
      <t>ザイゲン</t>
    </rPh>
    <rPh sb="10" eb="11">
      <t>トウ</t>
    </rPh>
    <phoneticPr fontId="6"/>
  </si>
  <si>
    <t>依頼土地の買い戻しに係るもの</t>
    <rPh sb="0" eb="2">
      <t>イライ</t>
    </rPh>
    <rPh sb="2" eb="4">
      <t>トチ</t>
    </rPh>
    <rPh sb="5" eb="6">
      <t>カ</t>
    </rPh>
    <rPh sb="7" eb="8">
      <t>モド</t>
    </rPh>
    <rPh sb="10" eb="11">
      <t>カカ</t>
    </rPh>
    <phoneticPr fontId="35"/>
  </si>
  <si>
    <t>歳入一般財源等</t>
    <rPh sb="0" eb="2">
      <t>サイニュウ</t>
    </rPh>
    <rPh sb="2" eb="4">
      <t>イッパン</t>
    </rPh>
    <rPh sb="4" eb="6">
      <t>ザイゲン</t>
    </rPh>
    <rPh sb="6" eb="7">
      <t>トウ</t>
    </rPh>
    <phoneticPr fontId="6"/>
  </si>
  <si>
    <t>世帯数 (世帯)</t>
    <rPh sb="0" eb="3">
      <t>セタイスウ</t>
    </rPh>
    <phoneticPr fontId="35"/>
  </si>
  <si>
    <t>職員の状況 (※8)</t>
    <rPh sb="0" eb="2">
      <t>ショクイン</t>
    </rPh>
    <rPh sb="3" eb="5">
      <t>ジョウキョウ</t>
    </rPh>
    <phoneticPr fontId="3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</si>
  <si>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</si>
  <si>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7"/>
  </si>
  <si>
    <t>将来負担比率（(Ｅ)－(Ｆ)）／（(Ｃ)－(Ｄ)）×１００</t>
    <rPh sb="0" eb="2">
      <t>ショウライ</t>
    </rPh>
    <rPh sb="2" eb="4">
      <t>フタン</t>
    </rPh>
    <rPh sb="4" eb="6">
      <t>ヒリツ</t>
    </rPh>
    <phoneticPr fontId="35"/>
  </si>
  <si>
    <t>1人あたり平均
給料月額(百円)</t>
    <rPh sb="1" eb="2">
      <t>リ</t>
    </rPh>
    <rPh sb="5" eb="7">
      <t>ヘイキン</t>
    </rPh>
    <rPh sb="8" eb="10">
      <t>キュウリョウ</t>
    </rPh>
    <rPh sb="10" eb="11">
      <t>ツキ</t>
    </rPh>
    <rPh sb="11" eb="12">
      <t>ガク</t>
    </rPh>
    <rPh sb="13" eb="15">
      <t>ヒャクエン</t>
    </rPh>
    <phoneticPr fontId="35"/>
  </si>
  <si>
    <t>一般職員等(※6)</t>
    <rPh sb="0" eb="2">
      <t>イッパン</t>
    </rPh>
    <rPh sb="2" eb="4">
      <t>ショクイン</t>
    </rPh>
    <rPh sb="4" eb="5">
      <t>トウ</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</si>
  <si>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</si>
  <si>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職員数
(人)</t>
    <rPh sb="0" eb="3">
      <t>ショクインスウ</t>
    </rPh>
    <phoneticPr fontId="35"/>
  </si>
  <si>
    <t>　　うち職員給</t>
    <rPh sb="4" eb="6">
      <t>ショクイン</t>
    </rPh>
    <rPh sb="6" eb="7">
      <t>キュウ</t>
    </rPh>
    <phoneticPr fontId="3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</si>
  <si>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</si>
  <si>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その他会計（黒字）</t>
  </si>
  <si>
    <t>給料月額
(百円)</t>
    <rPh sb="0" eb="2">
      <t>キュウリョウ</t>
    </rPh>
    <rPh sb="2" eb="3">
      <t>ツキ</t>
    </rPh>
    <rPh sb="3" eb="4">
      <t>ガク</t>
    </rPh>
    <rPh sb="6" eb="8">
      <t>ヒャクエン</t>
    </rPh>
    <phoneticPr fontId="35"/>
  </si>
  <si>
    <t>内訳</t>
    <rPh sb="0" eb="2">
      <t>ウチワケ</t>
    </rPh>
    <phoneticPr fontId="35"/>
  </si>
  <si>
    <t>　うち公的資金</t>
    <rPh sb="3" eb="5">
      <t>コウテキ</t>
    </rPh>
    <phoneticPr fontId="35"/>
  </si>
  <si>
    <t>市区町村長</t>
    <rPh sb="0" eb="2">
      <t>シク</t>
    </rPh>
    <rPh sb="2" eb="4">
      <t>チョウソン</t>
    </rPh>
    <rPh sb="4" eb="5">
      <t>チョウ</t>
    </rPh>
    <phoneticPr fontId="35"/>
  </si>
  <si>
    <t>一般職員</t>
    <rPh sb="0" eb="2">
      <t>イッパン</t>
    </rPh>
    <rPh sb="2" eb="4">
      <t>ショクイン</t>
    </rPh>
    <phoneticPr fontId="35"/>
  </si>
  <si>
    <t>(1) 普通会計の状況（市町村）</t>
    <rPh sb="4" eb="6">
      <t>フツウ</t>
    </rPh>
    <rPh sb="6" eb="8">
      <t>カイケイ</t>
    </rPh>
    <rPh sb="9" eb="11">
      <t>ジョウキョウ</t>
    </rPh>
    <rPh sb="12" eb="15">
      <t>シチョウソン</t>
    </rPh>
    <phoneticPr fontId="35"/>
  </si>
  <si>
    <t>地方債現在高（臨時財政対策債除き）</t>
  </si>
  <si>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</si>
  <si>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</si>
  <si>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債務負担行為額（支出予定額）</t>
    <rPh sb="0" eb="2">
      <t>サイム</t>
    </rPh>
    <rPh sb="2" eb="4">
      <t>フタン</t>
    </rPh>
    <rPh sb="4" eb="6">
      <t>コウイ</t>
    </rPh>
    <rPh sb="6" eb="7">
      <t>ガク</t>
    </rPh>
    <rPh sb="8" eb="10">
      <t>シシュツ</t>
    </rPh>
    <rPh sb="10" eb="12">
      <t>ヨテイ</t>
    </rPh>
    <rPh sb="12" eb="13">
      <t>ガク</t>
    </rPh>
    <phoneticPr fontId="35"/>
  </si>
  <si>
    <t>利子割交付金</t>
  </si>
  <si>
    <t>企業債等
繰入見込額</t>
    <rPh sb="0" eb="2">
      <t>キギョウ</t>
    </rPh>
    <rPh sb="2" eb="3">
      <t>サイ</t>
    </rPh>
    <rPh sb="3" eb="4">
      <t>トウ</t>
    </rPh>
    <rPh sb="5" eb="7">
      <t>クリイレ</t>
    </rPh>
    <rPh sb="7" eb="9">
      <t>ミコ</t>
    </rPh>
    <rPh sb="9" eb="10">
      <t>ガク</t>
    </rPh>
    <phoneticPr fontId="35"/>
  </si>
  <si>
    <t>教育長</t>
  </si>
  <si>
    <t>令和4年度</t>
    <rPh sb="0" eb="2">
      <t>レイワ</t>
    </rPh>
    <rPh sb="4" eb="5">
      <t>ド</t>
    </rPh>
    <phoneticPr fontId="35"/>
  </si>
  <si>
    <t>▲特定財源の額</t>
  </si>
  <si>
    <t>有形固定資産減価償却率</t>
  </si>
  <si>
    <t>　うち技能労務職員</t>
    <rPh sb="3" eb="5">
      <t>ギノウ</t>
    </rPh>
    <rPh sb="5" eb="7">
      <t>ロウム</t>
    </rPh>
    <rPh sb="7" eb="9">
      <t>ショクイン</t>
    </rPh>
    <phoneticPr fontId="35"/>
  </si>
  <si>
    <t>実質公債費比率</t>
  </si>
  <si>
    <t>ゴルフ場利用税交付金</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</si>
  <si>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</si>
  <si>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</si>
  <si>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議会議員</t>
    <rPh sb="0" eb="2">
      <t>ギカイ</t>
    </rPh>
    <rPh sb="2" eb="4">
      <t>ギイン</t>
    </rPh>
    <phoneticPr fontId="35"/>
  </si>
  <si>
    <t>減債基金</t>
    <rPh sb="0" eb="1">
      <t>ゲン</t>
    </rPh>
    <rPh sb="1" eb="2">
      <t>サイ</t>
    </rPh>
    <rPh sb="2" eb="4">
      <t>キキン</t>
    </rPh>
    <phoneticPr fontId="35"/>
  </si>
  <si>
    <t>（参考）　普通建設事業費の分析</t>
    <rPh sb="1" eb="3">
      <t>サンコウ</t>
    </rPh>
    <rPh sb="5" eb="7">
      <t>フツウ</t>
    </rPh>
    <rPh sb="7" eb="9">
      <t>ケンセツ</t>
    </rPh>
    <rPh sb="9" eb="11">
      <t>ジギョウ</t>
    </rPh>
    <rPh sb="11" eb="12">
      <t>ヒ</t>
    </rPh>
    <rPh sb="13" eb="15">
      <t>ブンセキ</t>
    </rPh>
    <phoneticPr fontId="3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</si>
  <si>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</si>
  <si>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7"/>
  </si>
  <si>
    <t>事業会計の一覧</t>
    <rPh sb="0" eb="2">
      <t>ジギョウ</t>
    </rPh>
    <rPh sb="2" eb="4">
      <t>カイケイ</t>
    </rPh>
    <phoneticPr fontId="35"/>
  </si>
  <si>
    <t>公営企業（法非適）の一覧</t>
    <rPh sb="0" eb="2">
      <t>コウエイ</t>
    </rPh>
    <rPh sb="2" eb="4">
      <t>キギョウ</t>
    </rPh>
    <rPh sb="6" eb="7">
      <t>ヒ</t>
    </rPh>
    <phoneticPr fontId="35"/>
  </si>
  <si>
    <t>関係する一部事務組合等一覧</t>
    <rPh sb="0" eb="2">
      <t>カンケイ</t>
    </rPh>
    <rPh sb="4" eb="6">
      <t>イチブ</t>
    </rPh>
    <rPh sb="6" eb="8">
      <t>ジム</t>
    </rPh>
    <rPh sb="8" eb="10">
      <t>クミアイ</t>
    </rPh>
    <rPh sb="10" eb="11">
      <t>トウ</t>
    </rPh>
    <rPh sb="11" eb="13">
      <t>イチラン</t>
    </rPh>
    <phoneticPr fontId="3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</si>
  <si>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</si>
  <si>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35"/>
  </si>
  <si>
    <t>項番</t>
  </si>
  <si>
    <t>会計名</t>
  </si>
  <si>
    <t>寄附金</t>
  </si>
  <si>
    <t>実質収支</t>
    <rPh sb="0" eb="2">
      <t>ジッシツ</t>
    </rPh>
    <rPh sb="2" eb="4">
      <t>シュウシ</t>
    </rPh>
    <phoneticPr fontId="35"/>
  </si>
  <si>
    <t>項番</t>
    <rPh sb="0" eb="2">
      <t>コウバン</t>
    </rPh>
    <phoneticPr fontId="35"/>
  </si>
  <si>
    <t>会計名</t>
    <rPh sb="0" eb="2">
      <t>カイケイ</t>
    </rPh>
    <rPh sb="2" eb="3">
      <t>メイ</t>
    </rPh>
    <phoneticPr fontId="35"/>
  </si>
  <si>
    <t>一時借入金の利子</t>
    <rPh sb="0" eb="2">
      <t>イチジ</t>
    </rPh>
    <rPh sb="2" eb="5">
      <t>カリイレキン</t>
    </rPh>
    <rPh sb="6" eb="8">
      <t>リシ</t>
    </rPh>
    <phoneticPr fontId="37"/>
  </si>
  <si>
    <t>組合等名</t>
  </si>
  <si>
    <r>
      <t>(※</t>
    </r>
    <r>
      <rPr>
        <sz val="9"/>
        <color indexed="8"/>
        <rFont val="ＭＳ ゴシック"/>
      </rPr>
      <t>3)</t>
    </r>
  </si>
  <si>
    <t xml:space="preserve"> R04</t>
  </si>
  <si>
    <t>利子補給に係るもの</t>
  </si>
  <si>
    <t>（注釈）</t>
    <rPh sb="1" eb="3">
      <t>チュウシャク</t>
    </rPh>
    <phoneticPr fontId="35"/>
  </si>
  <si>
    <t>地方債</t>
  </si>
  <si>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</si>
  <si>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</si>
  <si>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</si>
  <si>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</si>
  <si>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</si>
  <si>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令和5年度</t>
  </si>
  <si>
    <t xml:space="preserve"> R03</t>
  </si>
  <si>
    <t>当該団体（円）</t>
    <rPh sb="0" eb="2">
      <t>トウガイ</t>
    </rPh>
    <rPh sb="2" eb="4">
      <t>ダンタイ</t>
    </rPh>
    <rPh sb="5" eb="6">
      <t>エン</t>
    </rPh>
    <phoneticPr fontId="35"/>
  </si>
  <si>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</si>
  <si>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</si>
  <si>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0"/>
  </si>
  <si>
    <t>実質赤字額</t>
    <rPh sb="0" eb="2">
      <t>ジッシツ</t>
    </rPh>
    <rPh sb="2" eb="5">
      <t>アカジガク</t>
    </rPh>
    <phoneticPr fontId="35"/>
  </si>
  <si>
    <t>軽油引取税交付金</t>
  </si>
  <si>
    <t>※8：職員の状況については、調査対象年度の地方公務員給与実態調査に基づいている。</t>
  </si>
  <si>
    <t>岡山県浅口市</t>
  </si>
  <si>
    <t>歳入の状況（単位 千円・％）</t>
    <rPh sb="0" eb="2">
      <t>サイニュウ</t>
    </rPh>
    <rPh sb="3" eb="5">
      <t>ジョウキョウ</t>
    </rPh>
    <rPh sb="6" eb="8">
      <t>タンイ</t>
    </rPh>
    <rPh sb="9" eb="11">
      <t>センエン</t>
    </rPh>
    <phoneticPr fontId="35"/>
  </si>
  <si>
    <t>構成比</t>
    <rPh sb="0" eb="3">
      <t>コウセイヒ</t>
    </rPh>
    <phoneticPr fontId="35"/>
  </si>
  <si>
    <t xml:space="preserve">連結実質赤字額 </t>
  </si>
  <si>
    <t>経常一般財源等</t>
    <rPh sb="0" eb="2">
      <t>ケイジョウ</t>
    </rPh>
    <rPh sb="2" eb="4">
      <t>イッパン</t>
    </rPh>
    <rPh sb="4" eb="7">
      <t>ザイゲントウ</t>
    </rPh>
    <phoneticPr fontId="35"/>
  </si>
  <si>
    <t>参考</t>
    <rPh sb="0" eb="2">
      <t>サンコウ</t>
    </rPh>
    <phoneticPr fontId="35"/>
  </si>
  <si>
    <t>超過課税分</t>
    <rPh sb="0" eb="2">
      <t>チョウカ</t>
    </rPh>
    <rPh sb="2" eb="4">
      <t>カゼイ</t>
    </rPh>
    <rPh sb="4" eb="5">
      <t>ブン</t>
    </rPh>
    <phoneticPr fontId="35"/>
  </si>
  <si>
    <t>一時借入金利子
（同一団体における会計間の現金運用に係る利子は除く）</t>
  </si>
  <si>
    <t>目的別歳出の状況（単位 千円・％）</t>
  </si>
  <si>
    <t>R05</t>
  </si>
  <si>
    <t>決算額 (A)</t>
    <rPh sb="0" eb="2">
      <t>ケッサン</t>
    </rPh>
    <rPh sb="2" eb="3">
      <t>ガク</t>
    </rPh>
    <phoneticPr fontId="35"/>
  </si>
  <si>
    <t>浅口市水道事業会計</t>
  </si>
  <si>
    <t>(A)のうち充当一般財源等</t>
    <rPh sb="6" eb="8">
      <t>ジュウトウ</t>
    </rPh>
    <rPh sb="8" eb="10">
      <t>イッパン</t>
    </rPh>
    <rPh sb="10" eb="12">
      <t>ザイゲン</t>
    </rPh>
    <rPh sb="12" eb="13">
      <t>ナド</t>
    </rPh>
    <phoneticPr fontId="35"/>
  </si>
  <si>
    <t>　法定普通税</t>
  </si>
  <si>
    <t>ラスパイレス指数</t>
    <rPh sb="6" eb="8">
      <t>シスウ</t>
    </rPh>
    <phoneticPr fontId="41"/>
  </si>
  <si>
    <t>　　　所得割</t>
  </si>
  <si>
    <t>　　市町村民税</t>
  </si>
  <si>
    <t>配当割交付金</t>
    <rPh sb="0" eb="2">
      <t>ハイトウ</t>
    </rPh>
    <rPh sb="2" eb="3">
      <t>ワリ</t>
    </rPh>
    <rPh sb="3" eb="6">
      <t>コウフキン</t>
    </rPh>
    <phoneticPr fontId="11"/>
  </si>
  <si>
    <t>公債費負担の状況</t>
    <rPh sb="0" eb="3">
      <t>コウサイヒ</t>
    </rPh>
    <rPh sb="3" eb="5">
      <t>フタン</t>
    </rPh>
    <rPh sb="6" eb="8">
      <t>ジョウキョウ</t>
    </rPh>
    <phoneticPr fontId="35"/>
  </si>
  <si>
    <t>まちづくり基金</t>
    <rPh sb="5" eb="7">
      <t>キキン</t>
    </rPh>
    <phoneticPr fontId="6"/>
  </si>
  <si>
    <t>(注釈)</t>
    <rPh sb="1" eb="2">
      <t>チュウ</t>
    </rPh>
    <rPh sb="2" eb="3">
      <t>シャク</t>
    </rPh>
    <phoneticPr fontId="35"/>
  </si>
  <si>
    <t>　　　個人均等割</t>
  </si>
  <si>
    <t>民生費</t>
  </si>
  <si>
    <t>災害復旧費</t>
  </si>
  <si>
    <t>一部事務組合等</t>
    <rPh sb="0" eb="2">
      <t>イチブ</t>
    </rPh>
    <rPh sb="2" eb="4">
      <t>ジム</t>
    </rPh>
    <rPh sb="4" eb="6">
      <t>クミアイ</t>
    </rPh>
    <rPh sb="6" eb="7">
      <t>トウ</t>
    </rPh>
    <phoneticPr fontId="35"/>
  </si>
  <si>
    <t>株式等譲渡所得割交付金</t>
    <rPh sb="0" eb="2">
      <t>カブシキ</t>
    </rPh>
    <rPh sb="2" eb="3">
      <t>トウ</t>
    </rPh>
    <rPh sb="3" eb="5">
      <t>ジョウト</t>
    </rPh>
    <rPh sb="5" eb="7">
      <t>ショトク</t>
    </rPh>
    <rPh sb="7" eb="8">
      <t>ワリ</t>
    </rPh>
    <rPh sb="8" eb="11">
      <t>コウフキン</t>
    </rPh>
    <phoneticPr fontId="11"/>
  </si>
  <si>
    <t>都道府県支出金</t>
  </si>
  <si>
    <t>分離課税所得割交付金</t>
  </si>
  <si>
    <t>　　　法人均等割</t>
  </si>
  <si>
    <t>労働費</t>
  </si>
  <si>
    <t>地方公社・第三セクター等名</t>
    <rPh sb="12" eb="13">
      <t>メイ</t>
    </rPh>
    <phoneticPr fontId="35"/>
  </si>
  <si>
    <t>地方消費税交付金</t>
  </si>
  <si>
    <t>　うち、健全化法施行規則附則第三条に係る負担見込額</t>
  </si>
  <si>
    <t>地方独立行政法人に係る将来負担額</t>
  </si>
  <si>
    <t>　　　法人税割</t>
  </si>
  <si>
    <t>前年度繰上充用金</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</si>
  <si>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</si>
  <si>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</si>
  <si>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35"/>
  </si>
  <si>
    <t>交通安全対策特別交付金</t>
  </si>
  <si>
    <t>特別地方消費税交付金</t>
  </si>
  <si>
    <t>　　　うち純固定資産税</t>
  </si>
  <si>
    <t>当該団体からの債務保証に係る債務残高</t>
    <rPh sb="9" eb="11">
      <t>ホショウ</t>
    </rPh>
    <phoneticPr fontId="35"/>
  </si>
  <si>
    <t>土木費</t>
  </si>
  <si>
    <t>財産収入</t>
  </si>
  <si>
    <t>自動車取得税交付金</t>
  </si>
  <si>
    <t>　　軽自動車税</t>
  </si>
  <si>
    <t>浅口市国民健康保険特別会計</t>
  </si>
  <si>
    <t>消防費</t>
  </si>
  <si>
    <t>現年</t>
    <rPh sb="0" eb="1">
      <t>ゲン</t>
    </rPh>
    <rPh sb="1" eb="2">
      <t>ネン</t>
    </rPh>
    <phoneticPr fontId="35"/>
  </si>
  <si>
    <t>　　市町村たばこ税</t>
  </si>
  <si>
    <t>教育費</t>
  </si>
  <si>
    <t>類似団体平均（円）</t>
    <rPh sb="0" eb="2">
      <t>ルイジ</t>
    </rPh>
    <rPh sb="2" eb="4">
      <t>ダンタイ</t>
    </rPh>
    <rPh sb="4" eb="6">
      <t>ヘイキン</t>
    </rPh>
    <rPh sb="7" eb="8">
      <t>エン</t>
    </rPh>
    <phoneticPr fontId="35"/>
  </si>
  <si>
    <t>自動車税環境性能割交付金</t>
  </si>
  <si>
    <t>　　鉱産税</t>
  </si>
  <si>
    <t>法人事業税交付金</t>
  </si>
  <si>
    <t>人口1人当たり決算額</t>
    <rPh sb="0" eb="2">
      <t>ジンコウ</t>
    </rPh>
    <rPh sb="2" eb="4">
      <t>ヒトリ</t>
    </rPh>
    <rPh sb="4" eb="5">
      <t>ア</t>
    </rPh>
    <rPh sb="7" eb="9">
      <t>ケッサン</t>
    </rPh>
    <rPh sb="9" eb="10">
      <t>ガク</t>
    </rPh>
    <phoneticPr fontId="35"/>
  </si>
  <si>
    <t>笠岡地区消防組合</t>
    <rPh sb="0" eb="2">
      <t>カサオカ</t>
    </rPh>
    <rPh sb="2" eb="4">
      <t>チク</t>
    </rPh>
    <rPh sb="4" eb="6">
      <t>ショウボウ</t>
    </rPh>
    <rPh sb="6" eb="8">
      <t>クミアイ</t>
    </rPh>
    <phoneticPr fontId="6"/>
  </si>
  <si>
    <t>地方特例交付金等</t>
    <rPh sb="7" eb="8">
      <t>トウ</t>
    </rPh>
    <phoneticPr fontId="1"/>
  </si>
  <si>
    <t>諸支出金</t>
    <rPh sb="3" eb="4">
      <t>キン</t>
    </rPh>
    <phoneticPr fontId="6"/>
  </si>
  <si>
    <t>　物件費</t>
  </si>
  <si>
    <t>(3ヵ年平均)</t>
    <rPh sb="3" eb="4">
      <t>ネン</t>
    </rPh>
    <rPh sb="4" eb="6">
      <t>ヘイキン</t>
    </rPh>
    <phoneticPr fontId="35"/>
  </si>
  <si>
    <t>　地方特例交付金</t>
    <rPh sb="1" eb="3">
      <t>チホウ</t>
    </rPh>
    <phoneticPr fontId="35"/>
  </si>
  <si>
    <t>災害復旧事業費</t>
  </si>
  <si>
    <t>純資産又は
正味財産</t>
  </si>
  <si>
    <t>計</t>
    <rPh sb="0" eb="1">
      <t>ケイ</t>
    </rPh>
    <phoneticPr fontId="35"/>
  </si>
  <si>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</si>
  <si>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</si>
  <si>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</si>
  <si>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</si>
  <si>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35"/>
  </si>
  <si>
    <t>地方交付税</t>
  </si>
  <si>
    <t xml:space="preserve"> R01</t>
  </si>
  <si>
    <t>当該団体
からの
貸付金</t>
  </si>
  <si>
    <t>減債基金積立不足算定額</t>
    <rPh sb="0" eb="2">
      <t>ゲンサイ</t>
    </rPh>
    <rPh sb="2" eb="4">
      <t>キキン</t>
    </rPh>
    <rPh sb="4" eb="6">
      <t>ツミタテ</t>
    </rPh>
    <rPh sb="6" eb="8">
      <t>ブソク</t>
    </rPh>
    <rPh sb="8" eb="10">
      <t>サンテイ</t>
    </rPh>
    <rPh sb="10" eb="11">
      <t>ガク</t>
    </rPh>
    <phoneticPr fontId="35"/>
  </si>
  <si>
    <t>　　入湯税</t>
  </si>
  <si>
    <t>　普通交付税</t>
  </si>
  <si>
    <t>充当可能
財源等</t>
    <rPh sb="0" eb="2">
      <t>ジュウトウ</t>
    </rPh>
    <rPh sb="2" eb="3">
      <t>カ</t>
    </rPh>
    <rPh sb="3" eb="4">
      <t>ノウ</t>
    </rPh>
    <rPh sb="5" eb="8">
      <t>ザイゲントウ</t>
    </rPh>
    <phoneticPr fontId="35"/>
  </si>
  <si>
    <t>性質別歳出の状況（単位 千円・％）</t>
    <rPh sb="0" eb="2">
      <t>セイシツ</t>
    </rPh>
    <phoneticPr fontId="35"/>
  </si>
  <si>
    <t>　特別交付税</t>
  </si>
  <si>
    <t>形式収支</t>
  </si>
  <si>
    <t>決算額</t>
  </si>
  <si>
    <t>構成比</t>
  </si>
  <si>
    <t>充当一般財源等</t>
  </si>
  <si>
    <t>対比（差引）</t>
    <rPh sb="0" eb="2">
      <t>タイヒ</t>
    </rPh>
    <rPh sb="3" eb="5">
      <t>サシヒキ</t>
    </rPh>
    <phoneticPr fontId="35"/>
  </si>
  <si>
    <t>その他の経費</t>
    <rPh sb="2" eb="3">
      <t>タ</t>
    </rPh>
    <rPh sb="4" eb="6">
      <t>ケイヒ</t>
    </rPh>
    <phoneticPr fontId="35"/>
  </si>
  <si>
    <t>経常経費充当一般財源等</t>
  </si>
  <si>
    <t>経常収支比率</t>
    <rPh sb="0" eb="2">
      <t>ケイジョウ</t>
    </rPh>
    <rPh sb="2" eb="4">
      <t>シュウシ</t>
    </rPh>
    <rPh sb="4" eb="6">
      <t>ヒリツ</t>
    </rPh>
    <phoneticPr fontId="39"/>
  </si>
  <si>
    <t>健全化判断比率</t>
    <rPh sb="0" eb="3">
      <t>ケンゼンカ</t>
    </rPh>
    <rPh sb="3" eb="5">
      <t>ハンダン</t>
    </rPh>
    <rPh sb="5" eb="7">
      <t>ヒリツ</t>
    </rPh>
    <phoneticPr fontId="39"/>
  </si>
  <si>
    <t>　震災復興特別交付税</t>
  </si>
  <si>
    <t>義務的経費計</t>
    <rPh sb="0" eb="3">
      <t>ギムテキ</t>
    </rPh>
    <rPh sb="3" eb="5">
      <t>ケイヒ</t>
    </rPh>
    <rPh sb="5" eb="6">
      <t>ケイ</t>
    </rPh>
    <phoneticPr fontId="35"/>
  </si>
  <si>
    <t>　法定外目的税</t>
  </si>
  <si>
    <t>旧法による税</t>
  </si>
  <si>
    <t>　扶助費</t>
  </si>
  <si>
    <t>令和3年度</t>
    <rPh sb="0" eb="2">
      <t>レイワ</t>
    </rPh>
    <rPh sb="3" eb="5">
      <t>ネンド</t>
    </rPh>
    <phoneticPr fontId="35"/>
  </si>
  <si>
    <t>一般会計等
負担見込額</t>
  </si>
  <si>
    <t>使用料</t>
  </si>
  <si>
    <t>国庫支出金</t>
  </si>
  <si>
    <t>令和5年度</t>
    <rPh sb="0" eb="2">
      <t>レイワ</t>
    </rPh>
    <rPh sb="3" eb="5">
      <t>ネンド</t>
    </rPh>
    <phoneticPr fontId="35"/>
  </si>
  <si>
    <t>　うち元金</t>
  </si>
  <si>
    <t>国有提供交付金(特別区財調交付金)</t>
  </si>
  <si>
    <t>徴収率
(％)</t>
    <rPh sb="0" eb="2">
      <t>チョウシュウ</t>
    </rPh>
    <rPh sb="2" eb="3">
      <t>リツ</t>
    </rPh>
    <phoneticPr fontId="3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</si>
  <si>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7"/>
  </si>
  <si>
    <t>浅口市工業団地開発事業特別会計</t>
  </si>
  <si>
    <t>　うち利子</t>
  </si>
  <si>
    <t>市町村民税</t>
    <rPh sb="0" eb="3">
      <t>シチョウソン</t>
    </rPh>
    <rPh sb="3" eb="4">
      <t>ミン</t>
    </rPh>
    <rPh sb="4" eb="5">
      <t>ゼイ</t>
    </rPh>
    <phoneticPr fontId="35"/>
  </si>
  <si>
    <t>一時借入金利子</t>
  </si>
  <si>
    <t>純固定資産税</t>
    <rPh sb="0" eb="1">
      <t>ジュン</t>
    </rPh>
    <rPh sb="1" eb="3">
      <t>コテイ</t>
    </rPh>
    <rPh sb="3" eb="6">
      <t>シサンゼイ</t>
    </rPh>
    <phoneticPr fontId="35"/>
  </si>
  <si>
    <t>繰入金</t>
  </si>
  <si>
    <t>国民健康保険事業会計の状況</t>
    <rPh sb="0" eb="2">
      <t>コクミン</t>
    </rPh>
    <rPh sb="2" eb="4">
      <t>ケンコウ</t>
    </rPh>
    <rPh sb="4" eb="6">
      <t>ホケン</t>
    </rPh>
    <rPh sb="6" eb="8">
      <t>ジギョウ</t>
    </rPh>
    <rPh sb="8" eb="10">
      <t>カイケイ</t>
    </rPh>
    <rPh sb="11" eb="13">
      <t>ジョウキョウ</t>
    </rPh>
    <phoneticPr fontId="35"/>
  </si>
  <si>
    <t>倉敷西部清掃施設組合</t>
    <rPh sb="0" eb="2">
      <t>クラシキ</t>
    </rPh>
    <rPh sb="2" eb="4">
      <t>セイブ</t>
    </rPh>
    <rPh sb="4" eb="6">
      <t>セイソウ</t>
    </rPh>
    <rPh sb="6" eb="8">
      <t>シセツ</t>
    </rPh>
    <rPh sb="8" eb="10">
      <t>クミアイ</t>
    </rPh>
    <phoneticPr fontId="6"/>
  </si>
  <si>
    <t>岡山県市町村総合事務組合貸付金特別会計</t>
    <rPh sb="12" eb="15">
      <t>カシツケキン</t>
    </rPh>
    <rPh sb="15" eb="17">
      <t>トクベツ</t>
    </rPh>
    <rPh sb="17" eb="19">
      <t>カイケイ</t>
    </rPh>
    <phoneticPr fontId="6"/>
  </si>
  <si>
    <t>　補助費等</t>
    <rPh sb="1" eb="3">
      <t>ホジョ</t>
    </rPh>
    <rPh sb="3" eb="4">
      <t>ヒ</t>
    </rPh>
    <rPh sb="4" eb="5">
      <t>トウ</t>
    </rPh>
    <phoneticPr fontId="35"/>
  </si>
  <si>
    <t>被保険者数(人)</t>
  </si>
  <si>
    <t>早期健全化基準</t>
  </si>
  <si>
    <t>諸収入</t>
  </si>
  <si>
    <t>再差引収支</t>
    <rPh sb="0" eb="1">
      <t>サイ</t>
    </rPh>
    <rPh sb="1" eb="3">
      <t>サシヒキ</t>
    </rPh>
    <rPh sb="3" eb="5">
      <t>シュウシ</t>
    </rPh>
    <phoneticPr fontId="35"/>
  </si>
  <si>
    <t>加入世帯数(世帯)</t>
  </si>
  <si>
    <t>　うち減収補塡債(特例分)</t>
    <rPh sb="4" eb="5">
      <t>シュウ</t>
    </rPh>
    <rPh sb="9" eb="10">
      <t>トク</t>
    </rPh>
    <rPh sb="10" eb="11">
      <t>レイ</t>
    </rPh>
    <rPh sb="11" eb="12">
      <t>ブン</t>
    </rPh>
    <phoneticPr fontId="1"/>
  </si>
  <si>
    <t>企業債
（地方債）
現在高</t>
  </si>
  <si>
    <t>宅地造成</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</si>
  <si>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</si>
  <si>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7"/>
  </si>
  <si>
    <t>公社・
三セク等</t>
    <rPh sb="0" eb="2">
      <t>コウシャ</t>
    </rPh>
    <rPh sb="4" eb="5">
      <t>サン</t>
    </rPh>
    <rPh sb="7" eb="8">
      <t>トウ</t>
    </rPh>
    <phoneticPr fontId="35"/>
  </si>
  <si>
    <t>増減率(%)(B)</t>
    <rPh sb="0" eb="3">
      <t>ゾウゲンリツ</t>
    </rPh>
    <phoneticPr fontId="35"/>
  </si>
  <si>
    <t>工業用水道</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</si>
  <si>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</si>
  <si>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</si>
  <si>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</si>
  <si>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35"/>
  </si>
  <si>
    <t>歳入合計</t>
  </si>
  <si>
    <t>国民健康保険</t>
  </si>
  <si>
    <t>その他</t>
  </si>
  <si>
    <t>投資的経費計</t>
    <rPh sb="5" eb="6">
      <t>ケイ</t>
    </rPh>
    <phoneticPr fontId="35"/>
  </si>
  <si>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</si>
  <si>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</si>
  <si>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</si>
  <si>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7"/>
  </si>
  <si>
    <t>　うち補助</t>
  </si>
  <si>
    <t>　うち単独</t>
  </si>
  <si>
    <t>失業対策事業費</t>
  </si>
  <si>
    <t>(2)各会計、関係団体の財政状況及び健全化判断比率（市町村）</t>
    <rPh sb="26" eb="29">
      <t>シチョウソン</t>
    </rPh>
    <phoneticPr fontId="35"/>
  </si>
  <si>
    <t>一般会計等の財政状況（単位：百万円）</t>
    <rPh sb="0" eb="2">
      <t>イッパン</t>
    </rPh>
    <rPh sb="2" eb="4">
      <t>カイケイ</t>
    </rPh>
    <rPh sb="4" eb="5">
      <t>トウ</t>
    </rPh>
    <rPh sb="6" eb="8">
      <t>ザイセイ</t>
    </rPh>
    <rPh sb="8" eb="10">
      <t>ジョウキョウ</t>
    </rPh>
    <phoneticPr fontId="3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</si>
  <si>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7"/>
  </si>
  <si>
    <t>会計名</t>
    <rPh sb="0" eb="2">
      <t>カイケイ</t>
    </rPh>
    <rPh sb="2" eb="3">
      <t>メイ</t>
    </rPh>
    <phoneticPr fontId="37"/>
  </si>
  <si>
    <t>歳入</t>
    <rPh sb="0" eb="2">
      <t>サイニュウ</t>
    </rPh>
    <phoneticPr fontId="37"/>
  </si>
  <si>
    <t>他会計等
からの
繰入金</t>
    <rPh sb="9" eb="11">
      <t>クリイレ</t>
    </rPh>
    <rPh sb="11" eb="12">
      <t>キン</t>
    </rPh>
    <phoneticPr fontId="37"/>
  </si>
  <si>
    <t>その他の会計</t>
  </si>
  <si>
    <t>備考</t>
    <rPh sb="0" eb="2">
      <t>ビコウ</t>
    </rPh>
    <phoneticPr fontId="35"/>
  </si>
  <si>
    <t>経常損益</t>
  </si>
  <si>
    <t>総費用
（歳出）</t>
  </si>
  <si>
    <t>当該団体
からの
補助金</t>
  </si>
  <si>
    <t>いわゆる五省協定等に係るもの</t>
    <rPh sb="4" eb="6">
      <t>ゴショウ</t>
    </rPh>
    <rPh sb="6" eb="9">
      <t>キョウテイトウ</t>
    </rPh>
    <rPh sb="10" eb="11">
      <t>カカ</t>
    </rPh>
    <phoneticPr fontId="37"/>
  </si>
  <si>
    <t>当該団体からの損失補償に係る債務残高</t>
  </si>
  <si>
    <t>一般会計</t>
  </si>
  <si>
    <t>一般会計等（純計）</t>
    <rPh sb="0" eb="2">
      <t>イッパン</t>
    </rPh>
    <rPh sb="2" eb="4">
      <t>カイケイ</t>
    </rPh>
    <rPh sb="4" eb="5">
      <t>トウ</t>
    </rPh>
    <rPh sb="6" eb="8">
      <t>ジュンケイ</t>
    </rPh>
    <phoneticPr fontId="3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</si>
  <si>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</si>
  <si>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</si>
  <si>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</si>
  <si>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総収益
（歳入）</t>
  </si>
  <si>
    <t>令和4年度</t>
    <rPh sb="0" eb="2">
      <t>レイワ</t>
    </rPh>
    <rPh sb="3" eb="5">
      <t>ネンド</t>
    </rPh>
    <phoneticPr fontId="35"/>
  </si>
  <si>
    <t>実質公債費比率</t>
    <rPh sb="0" eb="2">
      <t>ジッシツ</t>
    </rPh>
    <rPh sb="2" eb="5">
      <t>コウサイヒ</t>
    </rPh>
    <rPh sb="5" eb="7">
      <t>ヒリツ</t>
    </rPh>
    <phoneticPr fontId="39"/>
  </si>
  <si>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</si>
  <si>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</si>
  <si>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7"/>
  </si>
  <si>
    <t>左のうち
一般会計等
繰入見込額</t>
  </si>
  <si>
    <t>浅口市後期高齢者医療特別会計</t>
  </si>
  <si>
    <t>浅口市下水道事業会計</t>
  </si>
  <si>
    <t>左のうち
一般会計等
負担見込額</t>
  </si>
  <si>
    <t>岡山県西部衛生施設組合</t>
    <rPh sb="0" eb="3">
      <t>オカヤマケン</t>
    </rPh>
    <rPh sb="3" eb="5">
      <t>セイブ</t>
    </rPh>
    <rPh sb="5" eb="7">
      <t>エイセイ</t>
    </rPh>
    <rPh sb="7" eb="9">
      <t>シセツ</t>
    </rPh>
    <rPh sb="9" eb="11">
      <t>クミアイ</t>
    </rPh>
    <phoneticPr fontId="6"/>
  </si>
  <si>
    <t>地方公社・第三セクター等</t>
    <rPh sb="0" eb="4">
      <t>チホウコウシャ</t>
    </rPh>
    <rPh sb="5" eb="6">
      <t>ダイ</t>
    </rPh>
    <rPh sb="6" eb="7">
      <t>サン</t>
    </rPh>
    <rPh sb="11" eb="12">
      <t>ナド</t>
    </rPh>
    <phoneticPr fontId="3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</si>
  <si>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</si>
  <si>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</si>
  <si>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</si>
  <si>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35"/>
  </si>
  <si>
    <t>公債費に準ずる債務負担行為に係るもの</t>
  </si>
  <si>
    <t>将来負担比率　　（千円・％）</t>
    <rPh sb="0" eb="2">
      <t>ショウライ</t>
    </rPh>
    <rPh sb="2" eb="4">
      <t>フタン</t>
    </rPh>
    <phoneticPr fontId="35"/>
  </si>
  <si>
    <t>区分</t>
    <rPh sb="0" eb="1">
      <t>ク</t>
    </rPh>
    <rPh sb="1" eb="2">
      <t>ブン</t>
    </rPh>
    <phoneticPr fontId="37"/>
  </si>
  <si>
    <t>準元利償還金</t>
    <rPh sb="0" eb="1">
      <t>ジュン</t>
    </rPh>
    <rPh sb="1" eb="3">
      <t>ガンリ</t>
    </rPh>
    <rPh sb="3" eb="6">
      <t>ショウカンキン</t>
    </rPh>
    <phoneticPr fontId="37"/>
  </si>
  <si>
    <t>分母比</t>
    <rPh sb="0" eb="2">
      <t>ブンボ</t>
    </rPh>
    <rPh sb="2" eb="3">
      <t>ヒ</t>
    </rPh>
    <phoneticPr fontId="35"/>
  </si>
  <si>
    <t>内訳</t>
    <rPh sb="0" eb="2">
      <t>ウチワケ</t>
    </rPh>
    <phoneticPr fontId="37"/>
  </si>
  <si>
    <t>PFI事業に係るもの</t>
    <rPh sb="3" eb="5">
      <t>ジギョウ</t>
    </rPh>
    <rPh sb="6" eb="7">
      <t>カカ</t>
    </rPh>
    <phoneticPr fontId="37"/>
  </si>
  <si>
    <t xml:space="preserve">債務負担行為に基づく支出予定額 </t>
    <rPh sb="0" eb="2">
      <t>サイム</t>
    </rPh>
    <rPh sb="2" eb="4">
      <t>フタン</t>
    </rPh>
    <rPh sb="4" eb="6">
      <t>コウイ</t>
    </rPh>
    <rPh sb="7" eb="8">
      <t>モト</t>
    </rPh>
    <rPh sb="10" eb="12">
      <t>シシュツ</t>
    </rPh>
    <rPh sb="12" eb="15">
      <t>ヨテイガク</t>
    </rPh>
    <phoneticPr fontId="37"/>
  </si>
  <si>
    <t xml:space="preserve">公営企業債等繰入見込額 </t>
    <rPh sb="0" eb="2">
      <t>コウエイ</t>
    </rPh>
    <rPh sb="2" eb="5">
      <t>キギョウサイ</t>
    </rPh>
    <rPh sb="5" eb="6">
      <t>トウ</t>
    </rPh>
    <rPh sb="6" eb="8">
      <t>クリイ</t>
    </rPh>
    <rPh sb="8" eb="11">
      <t>ミコミガク</t>
    </rPh>
    <phoneticPr fontId="37"/>
  </si>
  <si>
    <t xml:space="preserve">組合等負担等見込額 </t>
    <rPh sb="0" eb="2">
      <t>クミアイ</t>
    </rPh>
    <rPh sb="2" eb="3">
      <t>トウ</t>
    </rPh>
    <rPh sb="3" eb="5">
      <t>フタン</t>
    </rPh>
    <rPh sb="5" eb="6">
      <t>トウ</t>
    </rPh>
    <rPh sb="6" eb="9">
      <t>ミコミガク</t>
    </rPh>
    <phoneticPr fontId="37"/>
  </si>
  <si>
    <t>公債費及び公債費に準ずる費用の分析</t>
    <rPh sb="0" eb="3">
      <t>コウサイヒ</t>
    </rPh>
    <rPh sb="3" eb="4">
      <t>オヨ</t>
    </rPh>
    <rPh sb="5" eb="8">
      <t>コウサイヒ</t>
    </rPh>
    <rPh sb="9" eb="10">
      <t>ジュン</t>
    </rPh>
    <rPh sb="12" eb="14">
      <t>ヒヨウ</t>
    </rPh>
    <rPh sb="15" eb="17">
      <t>ブンセキ</t>
    </rPh>
    <phoneticPr fontId="35"/>
  </si>
  <si>
    <t xml:space="preserve">退職手当負担見込額 </t>
    <rPh sb="0" eb="2">
      <t>タイショク</t>
    </rPh>
    <rPh sb="2" eb="4">
      <t>テアテ</t>
    </rPh>
    <rPh sb="4" eb="6">
      <t>フタン</t>
    </rPh>
    <rPh sb="6" eb="9">
      <t>ミコミガク</t>
    </rPh>
    <phoneticPr fontId="37"/>
  </si>
  <si>
    <t>社会福祉法人の施設建設費に係るもの</t>
    <rPh sb="0" eb="2">
      <t>シャカイ</t>
    </rPh>
    <rPh sb="2" eb="4">
      <t>フクシ</t>
    </rPh>
    <rPh sb="4" eb="6">
      <t>ホウジン</t>
    </rPh>
    <rPh sb="7" eb="9">
      <t>シセツ</t>
    </rPh>
    <rPh sb="9" eb="12">
      <t>ケンセツヒ</t>
    </rPh>
    <rPh sb="13" eb="14">
      <t>カカ</t>
    </rPh>
    <phoneticPr fontId="35"/>
  </si>
  <si>
    <t>その他会計（赤字）</t>
  </si>
  <si>
    <t>(Ａ)</t>
  </si>
  <si>
    <t>その他上記に準ずるもの</t>
    <rPh sb="2" eb="3">
      <t>タ</t>
    </rPh>
    <rPh sb="3" eb="5">
      <t>ジョウキ</t>
    </rPh>
    <rPh sb="6" eb="7">
      <t>ジュン</t>
    </rPh>
    <phoneticPr fontId="35"/>
  </si>
  <si>
    <t xml:space="preserve">充当可能基金 </t>
    <rPh sb="0" eb="2">
      <t>ジュウトウ</t>
    </rPh>
    <rPh sb="2" eb="4">
      <t>カノウ</t>
    </rPh>
    <rPh sb="4" eb="6">
      <t>キキン</t>
    </rPh>
    <phoneticPr fontId="3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</si>
  <si>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7"/>
  </si>
  <si>
    <t xml:space="preserve">充当可能特定歳入 </t>
    <rPh sb="0" eb="2">
      <t>ジュウトウ</t>
    </rPh>
    <rPh sb="2" eb="4">
      <t>カノウ</t>
    </rPh>
    <rPh sb="4" eb="6">
      <t>トクテイ</t>
    </rPh>
    <rPh sb="6" eb="8">
      <t>サイニュウ</t>
    </rPh>
    <phoneticPr fontId="37"/>
  </si>
  <si>
    <t xml:space="preserve">基準財政需要額算入見込額 </t>
    <rPh sb="0" eb="2">
      <t>キジュン</t>
    </rPh>
    <rPh sb="2" eb="4">
      <t>ザイセイ</t>
    </rPh>
    <rPh sb="4" eb="7">
      <t>ジュヨウガク</t>
    </rPh>
    <rPh sb="7" eb="9">
      <t>サンニュウ</t>
    </rPh>
    <rPh sb="9" eb="12">
      <t>ミコミガク</t>
    </rPh>
    <phoneticPr fontId="37"/>
  </si>
  <si>
    <t>(Ｆ)</t>
  </si>
  <si>
    <t>令和5年度</t>
    <rPh sb="0" eb="2">
      <t>レイワ</t>
    </rPh>
    <rPh sb="3" eb="5">
      <t>ネンド</t>
    </rPh>
    <phoneticPr fontId="39"/>
  </si>
  <si>
    <t>特定財源の額</t>
    <rPh sb="0" eb="2">
      <t>トクテイ</t>
    </rPh>
    <rPh sb="2" eb="4">
      <t>ザイゲン</t>
    </rPh>
    <rPh sb="5" eb="6">
      <t>ガク</t>
    </rPh>
    <phoneticPr fontId="35"/>
  </si>
  <si>
    <t>(Ｂ)</t>
  </si>
  <si>
    <t>実質赤字比率</t>
    <rPh sb="0" eb="2">
      <t>ジッシツ</t>
    </rPh>
    <rPh sb="2" eb="4">
      <t>アカジ</t>
    </rPh>
    <rPh sb="4" eb="6">
      <t>ヒリツ</t>
    </rPh>
    <phoneticPr fontId="39"/>
  </si>
  <si>
    <t>類似団体内平均値</t>
  </si>
  <si>
    <t>(Ｃ)－(Ｄ)</t>
  </si>
  <si>
    <t>(単年度)</t>
    <rPh sb="1" eb="4">
      <t>タンネンド</t>
    </rPh>
    <phoneticPr fontId="35"/>
  </si>
  <si>
    <t>将来負担比率</t>
    <rPh sb="0" eb="2">
      <t>ショウライ</t>
    </rPh>
    <rPh sb="2" eb="4">
      <t>フタン</t>
    </rPh>
    <rPh sb="4" eb="6">
      <t>ヒリツ</t>
    </rPh>
    <phoneticPr fontId="39"/>
  </si>
  <si>
    <t>実質公債費比率
（(Ａ)－((Ｂ)＋(Ｄ))）／（(Ｃ)－(Ｄ)）×１００</t>
    <rPh sb="0" eb="2">
      <t>ジッシツ</t>
    </rPh>
    <rPh sb="2" eb="4">
      <t>コウサイ</t>
    </rPh>
    <rPh sb="4" eb="5">
      <t>ヒ</t>
    </rPh>
    <rPh sb="5" eb="7">
      <t>ヒリツ</t>
    </rPh>
    <phoneticPr fontId="3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</si>
  <si>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</si>
  <si>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5"/>
  </si>
  <si>
    <t>人件費及び人件費に準ずる費用</t>
    <rPh sb="0" eb="3">
      <t>ジンケンヒ</t>
    </rPh>
    <rPh sb="3" eb="4">
      <t>オヨ</t>
    </rPh>
    <rPh sb="5" eb="8">
      <t>ジンケンヒ</t>
    </rPh>
    <rPh sb="9" eb="10">
      <t>ジュン</t>
    </rPh>
    <rPh sb="12" eb="14">
      <t>ヒヨウ</t>
    </rPh>
    <phoneticPr fontId="35"/>
  </si>
  <si>
    <t>当該団体決算額
（千円）</t>
    <rPh sb="0" eb="2">
      <t>トウガイ</t>
    </rPh>
    <rPh sb="2" eb="4">
      <t>ダンタイ</t>
    </rPh>
    <rPh sb="4" eb="6">
      <t>ケッサン</t>
    </rPh>
    <rPh sb="6" eb="7">
      <t>ガク</t>
    </rPh>
    <rPh sb="9" eb="11">
      <t>センエン</t>
    </rPh>
    <phoneticPr fontId="3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</si>
  <si>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</si>
  <si>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</si>
  <si>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▲退職金</t>
    <rPh sb="1" eb="3">
      <t>タイショク</t>
    </rPh>
    <rPh sb="3" eb="4">
      <t>キン</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</si>
  <si>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</si>
  <si>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</si>
  <si>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（注）人口については、各調査対象年度の1月1日現在の住民基本台帳に登載されている人口に基づいている。</t>
    <rPh sb="14" eb="16">
      <t>タイショウ</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</si>
  <si>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</si>
  <si>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</si>
  <si>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</si>
  <si>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</si>
  <si>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35"/>
  </si>
  <si>
    <t>増減率(%)(A)</t>
    <rPh sb="0" eb="3">
      <t>ゾウゲンリツ</t>
    </rPh>
    <phoneticPr fontId="35"/>
  </si>
  <si>
    <t>うち単独分</t>
    <rPh sb="2" eb="4">
      <t>タンドク</t>
    </rPh>
    <rPh sb="4" eb="5">
      <t>ブン</t>
    </rPh>
    <phoneticPr fontId="35"/>
  </si>
  <si>
    <t xml:space="preserve"> R02</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</si>
  <si>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</si>
  <si>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</si>
  <si>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</si>
  <si>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R03</t>
  </si>
  <si>
    <t>R04</t>
  </si>
  <si>
    <t>▲ 10.26</t>
  </si>
  <si>
    <t>▲ 7.41</t>
  </si>
  <si>
    <t>▲ 4.94</t>
  </si>
  <si>
    <t>▲ 5.71</t>
  </si>
  <si>
    <t>岡山県後期高齢者医療広域連合後期高齢者医療特別会計</t>
    <rPh sb="0" eb="3">
      <t>オカヤマケン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6"/>
  </si>
  <si>
    <t>岡山県西南水道企業団</t>
    <rPh sb="0" eb="3">
      <t>オカヤマケン</t>
    </rPh>
    <rPh sb="3" eb="5">
      <t>セイナン</t>
    </rPh>
    <rPh sb="5" eb="7">
      <t>スイドウ</t>
    </rPh>
    <rPh sb="7" eb="10">
      <t>キギョウダン</t>
    </rPh>
    <phoneticPr fontId="6"/>
  </si>
  <si>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6"/>
  </si>
  <si>
    <t>岡山県西部環境整備施設組合</t>
    <rPh sb="3" eb="5">
      <t>セイブ</t>
    </rPh>
    <rPh sb="5" eb="7">
      <t>カンキョウ</t>
    </rPh>
    <rPh sb="7" eb="9">
      <t>セイビ</t>
    </rPh>
    <rPh sb="9" eb="11">
      <t>シセツ</t>
    </rPh>
    <rPh sb="11" eb="13">
      <t>クミアイ</t>
    </rPh>
    <phoneticPr fontId="6"/>
  </si>
  <si>
    <t>岡山県市町村税整理組合</t>
    <rPh sb="0" eb="3">
      <t>オカヤマケン</t>
    </rPh>
    <rPh sb="3" eb="6">
      <t>シチョウソン</t>
    </rPh>
    <rPh sb="6" eb="7">
      <t>ゼイ</t>
    </rPh>
    <rPh sb="7" eb="9">
      <t>セイリ</t>
    </rPh>
    <rPh sb="9" eb="11">
      <t>クミアイ</t>
    </rPh>
    <phoneticPr fontId="6"/>
  </si>
  <si>
    <t>岡山県市町村総合事務組合拠出金特別会計</t>
    <rPh sb="12" eb="15">
      <t>キョシュツキン</t>
    </rPh>
    <rPh sb="15" eb="17">
      <t>トクベツ</t>
    </rPh>
    <rPh sb="17" eb="19">
      <t>カイケイ</t>
    </rPh>
    <phoneticPr fontId="6"/>
  </si>
  <si>
    <t>備南競艇事業組合一般会計</t>
    <rPh sb="0" eb="2">
      <t>ビナン</t>
    </rPh>
    <rPh sb="2" eb="4">
      <t>キョウテイ</t>
    </rPh>
    <rPh sb="4" eb="6">
      <t>ジギョウ</t>
    </rPh>
    <rPh sb="6" eb="8">
      <t>クミアイ</t>
    </rPh>
    <rPh sb="8" eb="10">
      <t>イッパン</t>
    </rPh>
    <rPh sb="10" eb="12">
      <t>カイケイ</t>
    </rPh>
    <phoneticPr fontId="6"/>
  </si>
  <si>
    <t>岡山県後期高齢者医療広域連合一般会計</t>
    <rPh sb="0" eb="3">
      <t>オカヤマケン</t>
    </rPh>
    <rPh sb="3" eb="10">
      <t>コウキコウレイシャイリョウ</t>
    </rPh>
    <rPh sb="10" eb="12">
      <t>コウイキ</t>
    </rPh>
    <rPh sb="12" eb="14">
      <t>レンゴウ</t>
    </rPh>
    <rPh sb="14" eb="16">
      <t>イッパン</t>
    </rPh>
    <rPh sb="16" eb="18">
      <t>カイケイ</t>
    </rPh>
    <phoneticPr fontId="6"/>
  </si>
  <si>
    <t>岡山県西部地区養護老人ホーム組合</t>
    <rPh sb="0" eb="3">
      <t>オカヤマケン</t>
    </rPh>
    <rPh sb="3" eb="5">
      <t>セイブ</t>
    </rPh>
    <rPh sb="5" eb="7">
      <t>チク</t>
    </rPh>
    <rPh sb="7" eb="9">
      <t>ヨウゴ</t>
    </rPh>
    <rPh sb="9" eb="11">
      <t>ロウジン</t>
    </rPh>
    <rPh sb="14" eb="16">
      <t>クミアイ</t>
    </rPh>
    <phoneticPr fontId="6"/>
  </si>
  <si>
    <t>浅口市土地開発公社</t>
    <rPh sb="0" eb="3">
      <t>アサクチシ</t>
    </rPh>
    <rPh sb="3" eb="5">
      <t>トチ</t>
    </rPh>
    <rPh sb="5" eb="7">
      <t>カイハツ</t>
    </rPh>
    <rPh sb="7" eb="9">
      <t>コウシャ</t>
    </rPh>
    <phoneticPr fontId="6"/>
  </si>
  <si>
    <t>学校施設等整備基金</t>
    <rPh sb="0" eb="2">
      <t>ガッコウ</t>
    </rPh>
    <rPh sb="2" eb="4">
      <t>シセツ</t>
    </rPh>
    <rPh sb="4" eb="5">
      <t>トウ</t>
    </rPh>
    <rPh sb="5" eb="7">
      <t>セイビ</t>
    </rPh>
    <rPh sb="7" eb="9">
      <t>キキン</t>
    </rPh>
    <phoneticPr fontId="6"/>
  </si>
  <si>
    <t>社会体育施設整備基金</t>
    <rPh sb="0" eb="2">
      <t>シャカイ</t>
    </rPh>
    <rPh sb="2" eb="4">
      <t>タイイク</t>
    </rPh>
    <rPh sb="4" eb="6">
      <t>シセツ</t>
    </rPh>
    <rPh sb="6" eb="8">
      <t>セイビ</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</si>
  <si>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</si>
  <si>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</si>
  <si>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分析欄</t>
    <rPh sb="0" eb="2">
      <t>ブンセキ</t>
    </rPh>
    <rPh sb="2" eb="3">
      <t>ラン</t>
    </rPh>
    <phoneticPr fontId="33"/>
  </si>
  <si>
    <t>類似団体と比較して、将来負担比率は低い水準にあるが、有形固定資産減価償却率は高い水準にある。
将来負担比率について、公営企業債等繰入見込額および地方債現在高の減により将来負担額は減少している。交付税措置の高い地方債を選択し計画的に借入を行っているため、低い水準を維持している。
有形固定資産減価償却率についても、公共施設等の適正な管理により水準の維持に努めていく。</t>
    <rPh sb="72" eb="75">
      <t>チホウサイ</t>
    </rPh>
    <rPh sb="75" eb="78">
      <t>ゲンザイダカ</t>
    </rPh>
    <rPh sb="79" eb="80">
      <t>ゲン</t>
    </rPh>
    <rPh sb="89" eb="91">
      <t>ゲンショウ</t>
    </rPh>
    <phoneticPr fontId="33"/>
  </si>
  <si>
    <t>当該団体値</t>
    <rPh sb="0" eb="2">
      <t>トウガイ</t>
    </rPh>
    <rPh sb="2" eb="4">
      <t>ダンタイ</t>
    </rPh>
    <rPh sb="4" eb="5">
      <t>アタイ</t>
    </rPh>
    <phoneticPr fontId="33"/>
  </si>
  <si>
    <t>将来負担比率、実質公債比率ともに類似団体と比較して低くなっている。将来負担比率は、上記で述べた通り、公営企業債等繰入見込額および地方債現在高の減により将来負担額は減少しているおり、交付税措置の高い地方債を選択し計画的に借入を行っているため、低い水準を維持している。
実質公債費比率は、標準税収入額等および普通交付税額の増により、単年度数値は前年度より0.4ポイントの減であり、令和2年度の単年度数値に比べ、令和5年度の単年度数値が0.9ポイントの減であるため、3カ年平均数値は0.3ポイント減少した。今後も低い水準の維持に努めていく。</t>
    <rPh sb="142" eb="144">
      <t>ヒョウジュン</t>
    </rPh>
    <rPh sb="144" eb="145">
      <t>ゼイ</t>
    </rPh>
    <rPh sb="145" eb="148">
      <t>シュウニュウガク</t>
    </rPh>
    <rPh sb="148" eb="149">
      <t>トウ</t>
    </rPh>
    <rPh sb="152" eb="154">
      <t>フツウ</t>
    </rPh>
    <rPh sb="154" eb="157">
      <t>コウフゼイ</t>
    </rPh>
    <rPh sb="157" eb="158">
      <t>ガク</t>
    </rPh>
    <rPh sb="183" eb="184">
      <t>ゲン</t>
    </rPh>
    <phoneticPr fontId="33"/>
  </si>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</sst>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sz val="6"/>
      <color auto="1"/>
      <name val="ＭＳ Ｐ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332160_浅口市_2023(2回目)分析欄記入"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32160_浅口市_2023(2回目)分析欄記入" xfId="16"/>
    <cellStyle name="標準_APAHO252300" xfId="17"/>
    <cellStyle name="標準_APAHO252300_【財政状況資料集】_332160_浅口市_2023(2回目)分析欄記入"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332160_浅口市_2023(2回目)分析欄記入" xfId="23"/>
    <cellStyle name="標準_【レイアウト】（県）資料３（Ｐ２）　歳出比較分析表" xfId="24"/>
    <cellStyle name="標準_【レイアウト】（県）資料３（Ｐ２）　歳出比較分析表_【財政状況資料集】_332160_浅口市_2023(2回目)分析欄記入" xfId="25"/>
    <cellStyle name="標準_【財政状況資料集】_332160_浅口市_2023(2回目)分析欄記入"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47875</c:v>
                </c:pt>
                <c:pt idx="1">
                  <c:v>43879</c:v>
                </c:pt>
                <c:pt idx="2">
                  <c:v>30258</c:v>
                </c:pt>
                <c:pt idx="3">
                  <c:v>29929</c:v>
                </c:pt>
                <c:pt idx="4">
                  <c:v>38132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11.91</c:v>
                </c:pt>
                <c:pt idx="1">
                  <c:v>11.47</c:v>
                </c:pt>
                <c:pt idx="2">
                  <c:v>12.87</c:v>
                </c:pt>
                <c:pt idx="3">
                  <c:v>14.61</c:v>
                </c:pt>
                <c:pt idx="4">
                  <c:v>11.16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66.27</c:v>
                </c:pt>
                <c:pt idx="1">
                  <c:v>62.82</c:v>
                </c:pt>
                <c:pt idx="2">
                  <c:v>60.05</c:v>
                </c:pt>
                <c:pt idx="3">
                  <c:v>60.84</c:v>
                </c:pt>
                <c:pt idx="4">
                  <c:v>58.92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-10.26</c:v>
                </c:pt>
                <c:pt idx="1">
                  <c:v>-7.41</c:v>
                </c:pt>
                <c:pt idx="2">
                  <c:v>-4.9400000000000004</c:v>
                </c:pt>
                <c:pt idx="3">
                  <c:v>-5.71</c:v>
                </c:pt>
                <c:pt idx="4">
                  <c:v>-12.01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1.89</c:v>
                </c:pt>
                <c:pt idx="2">
                  <c:v>#N/A</c:v>
                </c:pt>
                <c:pt idx="3">
                  <c:v>2.e-002</c:v>
                </c:pt>
                <c:pt idx="4">
                  <c:v>#N/A</c:v>
                </c:pt>
                <c:pt idx="5">
                  <c:v>2.e-002</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浅口市工業団地開発事業特別会計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浅口市後期高齢者医療特別会計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浅口市畑地かんがい給水事業特別会計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2.e-002</c:v>
                </c:pt>
                <c:pt idx="4">
                  <c:v>#N/A</c:v>
                </c:pt>
                <c:pt idx="5">
                  <c:v>0</c:v>
                </c:pt>
                <c:pt idx="6">
                  <c:v>#N/A</c:v>
                </c:pt>
                <c:pt idx="7">
                  <c:v>4.e-002</c:v>
                </c:pt>
                <c:pt idx="8">
                  <c:v>#N/A</c:v>
                </c:pt>
                <c:pt idx="9">
                  <c:v>3.e-002</c:v>
                </c:pt>
              </c:numCache>
            </c:numRef>
          </c:val>
        </c:ser>
        <c:ser>
          <c:idx val="5"/>
          <c:order val="5"/>
          <c:tx>
            <c:strRef>
              <c:f>データシート!$A$32</c:f>
              <c:strCache>
                <c:ptCount val="1"/>
                <c:pt idx="0">
                  <c:v>浅口市下水道事業会計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0.8</c:v>
                </c:pt>
                <c:pt idx="4">
                  <c:v>#N/A</c:v>
                </c:pt>
                <c:pt idx="5">
                  <c:v>1.17</c:v>
                </c:pt>
                <c:pt idx="6">
                  <c:v>#N/A</c:v>
                </c:pt>
                <c:pt idx="7">
                  <c:v>1.75</c:v>
                </c:pt>
                <c:pt idx="8">
                  <c:v>#N/A</c:v>
                </c:pt>
                <c:pt idx="9">
                  <c:v>2.11</c:v>
                </c:pt>
              </c:numCache>
            </c:numRef>
          </c:val>
        </c:ser>
        <c:ser>
          <c:idx val="6"/>
          <c:order val="6"/>
          <c:tx>
            <c:strRef>
              <c:f>データシート!$A$33</c:f>
              <c:strCache>
                <c:ptCount val="1"/>
                <c:pt idx="0">
                  <c:v>浅口市介護保険特別会計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3.14</c:v>
                </c:pt>
                <c:pt idx="2">
                  <c:v>#N/A</c:v>
                </c:pt>
                <c:pt idx="3">
                  <c:v>2.74</c:v>
                </c:pt>
                <c:pt idx="4">
                  <c:v>#N/A</c:v>
                </c:pt>
                <c:pt idx="5">
                  <c:v>3.1</c:v>
                </c:pt>
                <c:pt idx="6">
                  <c:v>#N/A</c:v>
                </c:pt>
                <c:pt idx="7">
                  <c:v>3.43</c:v>
                </c:pt>
                <c:pt idx="8">
                  <c:v>#N/A</c:v>
                </c:pt>
                <c:pt idx="9">
                  <c:v>2.65</c:v>
                </c:pt>
              </c:numCache>
            </c:numRef>
          </c:val>
        </c:ser>
        <c:ser>
          <c:idx val="7"/>
          <c:order val="7"/>
          <c:tx>
            <c:strRef>
              <c:f>データシート!$A$34</c:f>
              <c:strCache>
                <c:ptCount val="1"/>
                <c:pt idx="0">
                  <c:v>浅口市国民健康保険特別会計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5.36</c:v>
                </c:pt>
                <c:pt idx="2">
                  <c:v>#N/A</c:v>
                </c:pt>
                <c:pt idx="3">
                  <c:v>6.06</c:v>
                </c:pt>
                <c:pt idx="4">
                  <c:v>#N/A</c:v>
                </c:pt>
                <c:pt idx="5">
                  <c:v>6.17</c:v>
                </c:pt>
                <c:pt idx="6">
                  <c:v>#N/A</c:v>
                </c:pt>
                <c:pt idx="7">
                  <c:v>6.51</c:v>
                </c:pt>
                <c:pt idx="8">
                  <c:v>#N/A</c:v>
                </c:pt>
                <c:pt idx="9">
                  <c:v>3.68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11.88</c:v>
                </c:pt>
                <c:pt idx="2">
                  <c:v>#N/A</c:v>
                </c:pt>
                <c:pt idx="3">
                  <c:v>11.41</c:v>
                </c:pt>
                <c:pt idx="4">
                  <c:v>#N/A</c:v>
                </c:pt>
                <c:pt idx="5">
                  <c:v>12.83</c:v>
                </c:pt>
                <c:pt idx="6">
                  <c:v>#N/A</c:v>
                </c:pt>
                <c:pt idx="7">
                  <c:v>14.56</c:v>
                </c:pt>
                <c:pt idx="8">
                  <c:v>#N/A</c:v>
                </c:pt>
                <c:pt idx="9">
                  <c:v>11.12</c:v>
                </c:pt>
              </c:numCache>
            </c:numRef>
          </c:val>
        </c:ser>
        <c:ser>
          <c:idx val="9"/>
          <c:order val="9"/>
          <c:tx>
            <c:strRef>
              <c:f>データシート!$A$36</c:f>
              <c:strCache>
                <c:ptCount val="1"/>
                <c:pt idx="0">
                  <c:v>浅口市水道事業会計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14.92</c:v>
                </c:pt>
                <c:pt idx="2">
                  <c:v>#N/A</c:v>
                </c:pt>
                <c:pt idx="3">
                  <c:v>13.69</c:v>
                </c:pt>
                <c:pt idx="4">
                  <c:v>#N/A</c:v>
                </c:pt>
                <c:pt idx="5">
                  <c:v>13.53</c:v>
                </c:pt>
                <c:pt idx="6">
                  <c:v>#N/A</c:v>
                </c:pt>
                <c:pt idx="7">
                  <c:v>13.65</c:v>
                </c:pt>
                <c:pt idx="8">
                  <c:v>#N/A</c:v>
                </c:pt>
                <c:pt idx="9">
                  <c:v>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1626</c:v>
                </c:pt>
                <c:pt idx="5">
                  <c:v>1642</c:v>
                </c:pt>
                <c:pt idx="8">
                  <c:v>1638</c:v>
                </c:pt>
                <c:pt idx="11">
                  <c:v>1664</c:v>
                </c:pt>
                <c:pt idx="14">
                  <c:v>1637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46</c:v>
                </c:pt>
                <c:pt idx="3">
                  <c:v>39</c:v>
                </c:pt>
                <c:pt idx="6">
                  <c:v>33</c:v>
                </c:pt>
                <c:pt idx="9">
                  <c:v>28</c:v>
                </c:pt>
                <c:pt idx="12">
                  <c:v>26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78</c:v>
                </c:pt>
                <c:pt idx="3">
                  <c:v>80</c:v>
                </c:pt>
                <c:pt idx="6">
                  <c:v>77</c:v>
                </c:pt>
                <c:pt idx="9">
                  <c:v>74</c:v>
                </c:pt>
                <c:pt idx="12">
                  <c:v>66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1008</c:v>
                </c:pt>
                <c:pt idx="3">
                  <c:v>721</c:v>
                </c:pt>
                <c:pt idx="6">
                  <c:v>689</c:v>
                </c:pt>
                <c:pt idx="9">
                  <c:v>655</c:v>
                </c:pt>
                <c:pt idx="12">
                  <c:v>611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1373</c:v>
                </c:pt>
                <c:pt idx="3">
                  <c:v>1430</c:v>
                </c:pt>
                <c:pt idx="6">
                  <c:v>1431</c:v>
                </c:pt>
                <c:pt idx="9">
                  <c:v>1500</c:v>
                </c:pt>
                <c:pt idx="12">
                  <c:v>1503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879</c:v>
                </c:pt>
                <c:pt idx="2">
                  <c:v>#N/A</c:v>
                </c:pt>
                <c:pt idx="3">
                  <c:v>#N/A</c:v>
                </c:pt>
                <c:pt idx="4">
                  <c:v>628</c:v>
                </c:pt>
                <c:pt idx="5">
                  <c:v>#N/A</c:v>
                </c:pt>
                <c:pt idx="6">
                  <c:v>#N/A</c:v>
                </c:pt>
                <c:pt idx="7">
                  <c:v>592</c:v>
                </c:pt>
                <c:pt idx="8">
                  <c:v>#N/A</c:v>
                </c:pt>
                <c:pt idx="9">
                  <c:v>#N/A</c:v>
                </c:pt>
                <c:pt idx="10">
                  <c:v>593</c:v>
                </c:pt>
                <c:pt idx="11">
                  <c:v>#N/A</c:v>
                </c:pt>
                <c:pt idx="12">
                  <c:v>#N/A</c:v>
                </c:pt>
                <c:pt idx="13">
                  <c:v>569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16072</c:v>
                </c:pt>
                <c:pt idx="5">
                  <c:v>15787</c:v>
                </c:pt>
                <c:pt idx="8">
                  <c:v>15285</c:v>
                </c:pt>
                <c:pt idx="11">
                  <c:v>14366</c:v>
                </c:pt>
                <c:pt idx="14">
                  <c:v>13679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1200</c:v>
                </c:pt>
                <c:pt idx="5">
                  <c:v>1165</c:v>
                </c:pt>
                <c:pt idx="8">
                  <c:v>1101</c:v>
                </c:pt>
                <c:pt idx="11">
                  <c:v>977</c:v>
                </c:pt>
                <c:pt idx="14">
                  <c:v>854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8596</c:v>
                </c:pt>
                <c:pt idx="5">
                  <c:v>8755</c:v>
                </c:pt>
                <c:pt idx="8">
                  <c:v>9133</c:v>
                </c:pt>
                <c:pt idx="11">
                  <c:v>9440</c:v>
                </c:pt>
                <c:pt idx="14">
                  <c:v>9922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1705</c:v>
                </c:pt>
                <c:pt idx="3">
                  <c:v>1582</c:v>
                </c:pt>
                <c:pt idx="6">
                  <c:v>1554</c:v>
                </c:pt>
                <c:pt idx="9">
                  <c:v>1519</c:v>
                </c:pt>
                <c:pt idx="12">
                  <c:v>1863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341</c:v>
                </c:pt>
                <c:pt idx="3">
                  <c:v>313</c:v>
                </c:pt>
                <c:pt idx="6">
                  <c:v>235</c:v>
                </c:pt>
                <c:pt idx="9">
                  <c:v>178</c:v>
                </c:pt>
                <c:pt idx="12">
                  <c:v>113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11250</c:v>
                </c:pt>
                <c:pt idx="3">
                  <c:v>9580</c:v>
                </c:pt>
                <c:pt idx="6">
                  <c:v>7949</c:v>
                </c:pt>
                <c:pt idx="9">
                  <c:v>9568</c:v>
                </c:pt>
                <c:pt idx="12">
                  <c:v>8869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401</c:v>
                </c:pt>
                <c:pt idx="3">
                  <c:v>338</c:v>
                </c:pt>
                <c:pt idx="6">
                  <c:v>318</c:v>
                </c:pt>
                <c:pt idx="9">
                  <c:v>274</c:v>
                </c:pt>
                <c:pt idx="12">
                  <c:v>228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13056</c:v>
                </c:pt>
                <c:pt idx="3">
                  <c:v>12927</c:v>
                </c:pt>
                <c:pt idx="6">
                  <c:v>12835</c:v>
                </c:pt>
                <c:pt idx="9">
                  <c:v>12101</c:v>
                </c:pt>
                <c:pt idx="12">
                  <c:v>11605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5908</c:v>
                </c:pt>
                <c:pt idx="1">
                  <c:v>5858</c:v>
                </c:pt>
                <c:pt idx="2">
                  <c:v>5724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369</c:v>
                </c:pt>
                <c:pt idx="1">
                  <c:v>369</c:v>
                </c:pt>
                <c:pt idx="2">
                  <c:v>465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3813</c:v>
                </c:pt>
                <c:pt idx="1">
                  <c:v>4167</c:v>
                </c:pt>
                <c:pt idx="2">
                  <c:v>4493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{FB5A912D-D342-4980-A36B-B8338B614DA2}</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{EE4B2A1A-FCE6-4FC3-B4AE-59AD007F1DFD}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{B67B054D-EDCD-4E99-85E7-C420014584F9}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{C5519DF4-185D-4906-8025-D7E681443A1E}</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{BEDE8EB1-4A99-4E98-A0CB-E710F0524142}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{447D7168-DD5E-49C3-99B0-16846DC15A5E}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{5167ADC1-81E1-4563-9A72-F45C6AB083DE}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{BEC2EEE6-9C26-4B02-91CB-356D20565E09}</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{2C669401-0B30-4814-9107-EEA4FB18066F}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71.2</c:v>
                </c:pt>
                <c:pt idx="8">
                  <c:v>71.8</c:v>
                </c:pt>
                <c:pt idx="16">
                  <c:v>73.099999999999994</c:v>
                </c:pt>
                <c:pt idx="24">
                  <c:v>74.099999999999994</c:v>
                </c:pt>
                <c:pt idx="32">
                  <c:v>75.099999999999994</c:v>
                </c:pt>
              </c:numCache>
            </c:numRef>
          </c:xVal>
          <c:yVal>
            <c:numRef>
              <c:f>'公会計指標分析・財政指標組合せ分析表'!$BP$51:$DC$51</c:f>
              <c:numCache>
                <c:formatCode>#,##0.0;"▲ "#,##0.0</c:formatCode>
                <c:ptCount val="40"/>
                <c:pt idx="0">
                  <c:v>11.5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{4D8A6335-BC7E-48EC-90A7-710C48C8D630}</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{2CCF515F-BDEA-4ACF-9CE3-D6B85C897534}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{6535EC9E-B9F3-4A03-A1B5-22A7A14D3A2E}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{B50D4EB9-F70E-4C55-92ED-5C06F4BC5D7F}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{EA585092-8290-427B-8FED-3BF0F60F9D9B}</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{D7579E30-25CF-43EA-813D-60B94C48DA6E}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{73BF3B37-1279-4D84-9910-9BE644952B18}</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{D01C186B-6286-412F-B551-61B1B7BB0579}</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{3398D49F-467B-49CA-9388-3F3C7C1B788E}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00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{6CCD5C60-F258-49E2-959D-0B387DC090C7}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{DA1BC088-67AD-4226-8039-7957F33A151C}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{949B2C96-1717-40AF-B7E9-53F17CED46DF}</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{5706001D-9130-41D7-97E9-69662FABD47B}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{4CD6DD92-D4FA-43D3-AEF4-D8404C5DF6D5}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{DC331E19-0717-4707-813E-917571868E07}</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{3C2F7C69-89DF-482E-84C1-CB1C0798EC2C}</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{A6FABF41-9466-44BF-A04F-709810D9F6F8}</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{D20FC3A6-F7E8-4FCF-A19F-3A602AA5F3E6}</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10.9</c:v>
                </c:pt>
                <c:pt idx="8">
                  <c:v>10.1</c:v>
                </c:pt>
                <c:pt idx="16">
                  <c:v>8.8000000000000007</c:v>
                </c:pt>
                <c:pt idx="24">
                  <c:v>7.4</c:v>
                </c:pt>
                <c:pt idx="32">
                  <c:v>7.1</c:v>
                </c:pt>
              </c:numCache>
            </c:numRef>
          </c:xVal>
          <c:yVal>
            <c:numRef>
              <c:f>'公会計指標分析・財政指標組合せ分析表'!$BP$73:$DC$73</c:f>
              <c:numCache>
                <c:formatCode>#,##0.0;"▲ "#,##0.0</c:formatCode>
                <c:ptCount val="40"/>
                <c:pt idx="0">
                  <c:v>11.5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{CE8DA3C5-91BA-4AB5-B09F-A3F57E99B2FD}</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{00D1A7E3-6514-4153-8B8C-014C492D417F}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{D72E62AB-479F-42F8-8472-C14E3C725CEB}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{C6B13588-E9E1-4438-834A-9AF7087FA759}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{C0C7BD62-F396-4A53-83BF-40C1E3E8DE74}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{AED0F2EF-67E5-4EAC-8D07-97FDEC2E6813}</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{662F6815-AA0C-4B7F-9572-12D1EFEC7C57}</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{17D64DBB-968A-4442-9567-8AEBF230FFD1}</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{827A540C-9D10-4984-BDF2-971DEB4DF075}</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2"/>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698618936741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002"/>
              <c:y val="0.2511558628534864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岡山県浅口市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元利償還金等</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(A)</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は、緊急防災・減災事業債、緊急自然災害防止対策事業債の償還額が増加したものの、下水道会計の準元利償還金算入額の減により、公営企業債等繰入額が減少したため、令和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年度は減少した。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起債の借入に当たっては交付税算入率の高い起債を選んで計画的に行っており、臨時財政対策債</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％、旧合併特例事業債は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70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％の交付税措置があり算入公債費等</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(B)</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に計上されている。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今後も適量・適切な事業実施により実質公債費比率の抑制を図る。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岡山県浅口市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将来負担額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に対して充当可能財源等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(B)</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が上回っているため、将来負担比率（分子）</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マイナスとなっている。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今後も後世への負担を少しでも軽減するよう、新規に発行する地方債の抑制を行うとともに、交付税措置の高い地方債を選択し、計画的な借入を行うことにより、財政の健全化を図る。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岡山県浅口市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歳計余剰金（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千万円）等を財政調整基金へ積み立てた一方、財源不足等に対応するため、財政調整基金から取り崩し（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万円）を行ったことにより、財政調整基金は減少している。しかし、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学校施設等の整備</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を図るためなど複数の基金に積立を行ったため、基金全体としては増加している。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基金の使途の明確化を図るために、財政調整基金に限らず、個々の特定目的基金に積み立てていくことを予定している。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・合併振興基金：市民の一体感の醸成又は地域ごとの個性ある振興を図る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・学校施設等整備基金：学校施設等の整備を図る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・まちづくり基金：活力あるまちづくり及び地域づくりを推進する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・学校施設等整備基金：今後の整備事業等のため</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億円を積み立て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、学校施設整備事業（</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百万円）に充当したため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増加</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健康福祉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施設整備基金：今後の整備事業のため</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億円を積み立て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、健康福祉センター整備事業（</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百万円）に充当したため増加</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・文化振興基金：</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今後の整備事業等のため</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億円を積み立て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、ふれあい交流館運営事業（</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百万円）に充当したため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増加</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・まちづくり基金：コミュニティ事業・地区交付金事業等（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百万円）に充当したことによる減少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都市公園等</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施設整備基金：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都市公園</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等</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施設</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の老朽化に伴う維持補修費等の増加に備え、令和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億円を積立予定</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まち・ひと・しごと創生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基金：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マルチメディアによる観光情報発信事業への充当</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に備え、令和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千万</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円を積立予定</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寄島中学校跡地利活用基金：寄島中学校跡地利活用補助金の充当</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に備え、令和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円を積立予定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歳計余剰金（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万円）等を財政調整基金へ積み立てた一方、財源不足等に対応するため、取り崩し（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百</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万円）を行ったことにより、減少している。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普通交付税の合併算定替による特例措置が令和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年度をもって終了し、公共施設等の老朽化対策に係る経費の増大、社会保障関係経費の増大も見込まれる。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こうした状況を踏まえると、今後、取り崩し額の増加は避けられないため、基金運用による利息収入等積立額を確保しつつ、財政運営に支障がでないよう残高の確保を図っていく。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普通交付税（臨時財政対策債償還基金費等）の追加交付分</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千</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百万円</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を積み立てたことにより増加している。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24</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年度に公的資金補償金免除繰上償還制度を活用し、公債費負担の軽減を図ったところである。今後も繰上償還等に備え、積み立てを行っていく。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3367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4764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6161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7558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3367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4764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6161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7558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12" name="正方形/長方形 11"/>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100965</xdr:rowOff>
    </xdr:to>
    <xdr:sp macro="" textlink="">
      <xdr:nvSpPr>
        <xdr:cNvPr id="19" name="正方形/長方形 18"/>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70485</xdr:rowOff>
    </xdr:to>
    <xdr:sp macro="" textlink="">
      <xdr:nvSpPr>
        <xdr:cNvPr id="20" name="正方形/長方形 19"/>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70485</xdr:rowOff>
    </xdr:to>
    <xdr:sp macro="" textlink="">
      <xdr:nvSpPr>
        <xdr:cNvPr id="21" name="正方形/長方形 20"/>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70485</xdr:rowOff>
    </xdr:to>
    <xdr:sp macro="" textlink="">
      <xdr:nvSpPr>
        <xdr:cNvPr id="22" name="正方形/長方形 21"/>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24" name="正方形/長方形 23"/>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25" name="正方形/長方形 24"/>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125730</xdr:rowOff>
    </xdr:to>
    <xdr:sp macro="" textlink="">
      <xdr:nvSpPr>
        <xdr:cNvPr id="26" name="正方形/長方形 25"/>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125730</xdr:rowOff>
    </xdr:to>
    <xdr:sp macro="" textlink="">
      <xdr:nvSpPr>
        <xdr:cNvPr id="27" name="正方形/長方形 26"/>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106680</xdr:rowOff>
    </xdr:to>
    <xdr:sp macro="" textlink="">
      <xdr:nvSpPr>
        <xdr:cNvPr id="28" name="角丸四角形 27"/>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29" name="正方形/長方形 28"/>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27940</xdr:rowOff>
    </xdr:from>
    <xdr:to xmlns:xdr="http://schemas.openxmlformats.org/drawingml/2006/spreadsheetDrawing">
      <xdr:col>64</xdr:col>
      <xdr:colOff>174625</xdr:colOff>
      <xdr:row>6</xdr:row>
      <xdr:rowOff>33655</xdr:rowOff>
    </xdr:to>
    <xdr:sp macro="" textlink="">
      <xdr:nvSpPr>
        <xdr:cNvPr id="30" name="正方形/長方形 29"/>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27940</xdr:rowOff>
    </xdr:from>
    <xdr:to xmlns:xdr="http://schemas.openxmlformats.org/drawingml/2006/spreadsheetDrawing">
      <xdr:col>65</xdr:col>
      <xdr:colOff>117475</xdr:colOff>
      <xdr:row>8</xdr:row>
      <xdr:rowOff>156210</xdr:rowOff>
    </xdr:to>
    <xdr:sp macro="" textlink="">
      <xdr:nvSpPr>
        <xdr:cNvPr id="31" name="正方形/長方形 30"/>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113030</xdr:rowOff>
    </xdr:from>
    <xdr:to xmlns:xdr="http://schemas.openxmlformats.org/drawingml/2006/spreadsheetDrawing">
      <xdr:col>57</xdr:col>
      <xdr:colOff>158750</xdr:colOff>
      <xdr:row>4</xdr:row>
      <xdr:rowOff>45720</xdr:rowOff>
    </xdr:to>
    <xdr:sp macro="" textlink="">
      <xdr:nvSpPr>
        <xdr:cNvPr id="34" name="フローチャート: 判断 33"/>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161925</xdr:rowOff>
    </xdr:to>
    <xdr:cxnSp macro="">
      <xdr:nvCxnSpPr>
        <xdr:cNvPr id="35" name="直線コネクタ 34"/>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36" name="直線コネクタ 35"/>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92075</xdr:rowOff>
    </xdr:from>
    <xdr:to xmlns:xdr="http://schemas.openxmlformats.org/drawingml/2006/spreadsheetDrawing">
      <xdr:col>57</xdr:col>
      <xdr:colOff>101600</xdr:colOff>
      <xdr:row>7</xdr:row>
      <xdr:rowOff>60960</xdr:rowOff>
    </xdr:to>
    <xdr:cxnSp macro="">
      <xdr:nvCxnSpPr>
        <xdr:cNvPr id="37" name="直線コネクタ 36"/>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64135</xdr:rowOff>
    </xdr:from>
    <xdr:to xmlns:xdr="http://schemas.openxmlformats.org/drawingml/2006/spreadsheetDrawing">
      <xdr:col>58</xdr:col>
      <xdr:colOff>3175</xdr:colOff>
      <xdr:row>7</xdr:row>
      <xdr:rowOff>64135</xdr:rowOff>
    </xdr:to>
    <xdr:cxnSp macro="">
      <xdr:nvCxnSpPr>
        <xdr:cNvPr id="38" name="直線コネクタ 37"/>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33655</xdr:rowOff>
    </xdr:from>
    <xdr:ext cx="8895080" cy="249555"/>
    <xdr:sp macro="" textlink="">
      <xdr:nvSpPr>
        <xdr:cNvPr id="39" name="テキスト ボックス 38"/>
        <xdr:cNvSpPr txBox="1"/>
      </xdr:nvSpPr>
      <xdr:spPr>
        <a:xfrm>
          <a:off x="419100" y="2710180"/>
          <a:ext cx="88950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100965</xdr:rowOff>
    </xdr:from>
    <xdr:ext cx="6045200" cy="249555"/>
    <xdr:sp macro="" textlink="">
      <xdr:nvSpPr>
        <xdr:cNvPr id="40" name="テキスト ボックス 39"/>
        <xdr:cNvSpPr txBox="1"/>
      </xdr:nvSpPr>
      <xdr:spPr>
        <a:xfrm>
          <a:off x="419100" y="2942590"/>
          <a:ext cx="6045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0235" cy="249555"/>
    <xdr:sp macro="" textlink="">
      <xdr:nvSpPr>
        <xdr:cNvPr id="41" name="テキスト ボックス 40"/>
        <xdr:cNvSpPr txBox="1"/>
      </xdr:nvSpPr>
      <xdr:spPr>
        <a:xfrm>
          <a:off x="419100" y="3175000"/>
          <a:ext cx="82302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70485</xdr:rowOff>
    </xdr:from>
    <xdr:ext cx="4432300" cy="249555"/>
    <xdr:sp macro="" textlink="">
      <xdr:nvSpPr>
        <xdr:cNvPr id="42" name="テキスト ボックス 41"/>
        <xdr:cNvSpPr txBox="1"/>
      </xdr:nvSpPr>
      <xdr:spPr>
        <a:xfrm>
          <a:off x="419100" y="3407410"/>
          <a:ext cx="44323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137795</xdr:rowOff>
    </xdr:from>
    <xdr:ext cx="183515" cy="249555"/>
    <xdr:sp macro="" textlink="">
      <xdr:nvSpPr>
        <xdr:cNvPr id="43" name="テキスト ボックス 42"/>
        <xdr:cNvSpPr txBox="1"/>
      </xdr:nvSpPr>
      <xdr:spPr>
        <a:xfrm>
          <a:off x="419100" y="3639820"/>
          <a:ext cx="1835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44" name="正方形/長方形 43"/>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45" name="正方形/長方形 44"/>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46" name="正方形/長方形 45"/>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47" name="正方形/長方形 46"/>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48" name="正方形/長方形 47"/>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49" name="正方形/長方形 48"/>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50" name="正方形/長方形 49"/>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51" name="正方形/長方形 50"/>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52" name="正方形/長方形 51"/>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53" name="正方形/長方形 52"/>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54" name="正方形/長方形 53"/>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55" name="正方形/長方形 54"/>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56" name="テキスト ボックス 55"/>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ＭＳ Ｐゴシック"/>
              <a:ea typeface="ＭＳ Ｐゴシック"/>
              <a:cs typeface="+mn-cs"/>
            </a:rPr>
            <a:t>当市では、平成</a:t>
          </a:r>
          <a:r>
            <a:rPr kumimoji="1" lang="en-US" altLang="ja-JP" sz="1100" b="0" i="0" baseline="0">
              <a:solidFill>
                <a:schemeClr val="dk1"/>
              </a:solidFill>
              <a:effectLst/>
              <a:latin typeface="ＭＳ Ｐゴシック"/>
              <a:ea typeface="ＭＳ Ｐゴシック"/>
              <a:cs typeface="+mn-cs"/>
            </a:rPr>
            <a:t>28</a:t>
          </a:r>
          <a:r>
            <a:rPr kumimoji="1" lang="ja-JP" altLang="ja-JP" sz="1100" b="0" i="0" baseline="0">
              <a:solidFill>
                <a:schemeClr val="dk1"/>
              </a:solidFill>
              <a:effectLst/>
              <a:latin typeface="ＭＳ Ｐゴシック"/>
              <a:ea typeface="ＭＳ Ｐゴシック"/>
              <a:cs typeface="+mn-cs"/>
            </a:rPr>
            <a:t>年度に策定（令和</a:t>
          </a:r>
          <a:r>
            <a:rPr kumimoji="1" lang="en-US" altLang="ja-JP" sz="1100" b="0" i="0" baseline="0">
              <a:solidFill>
                <a:schemeClr val="dk1"/>
              </a:solidFill>
              <a:effectLst/>
              <a:latin typeface="ＭＳ Ｐゴシック"/>
              <a:ea typeface="ＭＳ Ｐゴシック"/>
              <a:cs typeface="+mn-cs"/>
            </a:rPr>
            <a:t>5</a:t>
          </a:r>
          <a:r>
            <a:rPr kumimoji="1" lang="ja-JP" altLang="ja-JP" sz="1100" b="0" i="0" baseline="0">
              <a:solidFill>
                <a:schemeClr val="dk1"/>
              </a:solidFill>
              <a:effectLst/>
              <a:latin typeface="ＭＳ Ｐゴシック"/>
              <a:ea typeface="ＭＳ Ｐゴシック"/>
              <a:cs typeface="+mn-cs"/>
            </a:rPr>
            <a:t>年</a:t>
          </a:r>
          <a:r>
            <a:rPr kumimoji="1" lang="en-US" altLang="ja-JP" sz="1100" b="0" i="0" baseline="0">
              <a:solidFill>
                <a:schemeClr val="dk1"/>
              </a:solidFill>
              <a:effectLst/>
              <a:latin typeface="ＭＳ Ｐゴシック"/>
              <a:ea typeface="ＭＳ Ｐゴシック"/>
              <a:cs typeface="+mn-cs"/>
            </a:rPr>
            <a:t>3</a:t>
          </a:r>
          <a:r>
            <a:rPr kumimoji="1" lang="ja-JP" altLang="ja-JP" sz="1100" b="0" i="0" baseline="0">
              <a:solidFill>
                <a:schemeClr val="dk1"/>
              </a:solidFill>
              <a:effectLst/>
              <a:latin typeface="ＭＳ Ｐゴシック"/>
              <a:ea typeface="ＭＳ Ｐゴシック"/>
              <a:cs typeface="+mn-cs"/>
            </a:rPr>
            <a:t>月改訂）した公共施設等総合管理計画において、公共施設等の将来更新費用を</a:t>
          </a:r>
          <a:r>
            <a:rPr kumimoji="1" lang="en-US" altLang="ja-JP" sz="1100" b="0" i="0" baseline="0">
              <a:solidFill>
                <a:schemeClr val="dk1"/>
              </a:solidFill>
              <a:effectLst/>
              <a:latin typeface="ＭＳ Ｐゴシック"/>
              <a:ea typeface="ＭＳ Ｐゴシック"/>
              <a:cs typeface="+mn-cs"/>
            </a:rPr>
            <a:t>345.0</a:t>
          </a:r>
          <a:r>
            <a:rPr kumimoji="1" lang="ja-JP" altLang="ja-JP" sz="1100" b="0" i="0" baseline="0">
              <a:solidFill>
                <a:schemeClr val="dk1"/>
              </a:solidFill>
              <a:effectLst/>
              <a:latin typeface="ＭＳ Ｐゴシック"/>
              <a:ea typeface="ＭＳ Ｐゴシック"/>
              <a:cs typeface="+mn-cs"/>
            </a:rPr>
            <a:t>億円削減するという目標を掲げ、公共施設等の総合的かつ計画的な管理を進めている。取得後</a:t>
          </a:r>
          <a:r>
            <a:rPr kumimoji="1" lang="en-US" altLang="ja-JP" sz="1100" b="0" i="0" baseline="0">
              <a:solidFill>
                <a:schemeClr val="dk1"/>
              </a:solidFill>
              <a:effectLst/>
              <a:latin typeface="ＭＳ Ｐゴシック"/>
              <a:ea typeface="ＭＳ Ｐゴシック"/>
              <a:cs typeface="+mn-cs"/>
            </a:rPr>
            <a:t>33</a:t>
          </a:r>
          <a:r>
            <a:rPr kumimoji="1" lang="ja-JP" altLang="ja-JP" sz="1100" b="0" i="0" baseline="0">
              <a:solidFill>
                <a:schemeClr val="dk1"/>
              </a:solidFill>
              <a:effectLst/>
              <a:latin typeface="ＭＳ Ｐゴシック"/>
              <a:ea typeface="ＭＳ Ｐゴシック"/>
              <a:cs typeface="+mn-cs"/>
            </a:rPr>
            <a:t>年以上経過している施設が半数以上を占めており、公共施設の老朽化が進行しているため、有形固定資産減価償却率が類似団体と比較すると高い水準にあると推測される。資産の老朽化が進み、上昇傾向に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57" name="テキスト ボックス 56"/>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8" name="直線コネクタ 57"/>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71755</xdr:rowOff>
    </xdr:from>
    <xdr:ext cx="409575" cy="217170"/>
    <xdr:sp macro="" textlink="">
      <xdr:nvSpPr>
        <xdr:cNvPr id="59" name="テキスト ボックス 58"/>
        <xdr:cNvSpPr txBox="1"/>
      </xdr:nvSpPr>
      <xdr:spPr>
        <a:xfrm>
          <a:off x="739140" y="681863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29845</xdr:rowOff>
    </xdr:from>
    <xdr:to xmlns:xdr="http://schemas.openxmlformats.org/drawingml/2006/spreadsheetDrawing">
      <xdr:col>27</xdr:col>
      <xdr:colOff>73025</xdr:colOff>
      <xdr:row>35</xdr:row>
      <xdr:rowOff>29845</xdr:rowOff>
    </xdr:to>
    <xdr:cxnSp macro="">
      <xdr:nvCxnSpPr>
        <xdr:cNvPr id="60" name="直線コネクタ 59"/>
        <xdr:cNvCxnSpPr/>
      </xdr:nvCxnSpPr>
      <xdr:spPr>
        <a:xfrm>
          <a:off x="1165860" y="66116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104775</xdr:rowOff>
    </xdr:from>
    <xdr:ext cx="359410" cy="217170"/>
    <xdr:sp macro="" textlink="">
      <xdr:nvSpPr>
        <xdr:cNvPr id="61" name="テキスト ボックス 60"/>
        <xdr:cNvSpPr txBox="1"/>
      </xdr:nvSpPr>
      <xdr:spPr>
        <a:xfrm>
          <a:off x="790575" y="652145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63500</xdr:rowOff>
    </xdr:from>
    <xdr:to xmlns:xdr="http://schemas.openxmlformats.org/drawingml/2006/spreadsheetDrawing">
      <xdr:col>27</xdr:col>
      <xdr:colOff>73025</xdr:colOff>
      <xdr:row>33</xdr:row>
      <xdr:rowOff>63500</xdr:rowOff>
    </xdr:to>
    <xdr:cxnSp macro="">
      <xdr:nvCxnSpPr>
        <xdr:cNvPr id="62" name="直線コネクタ 61"/>
        <xdr:cNvCxnSpPr/>
      </xdr:nvCxnSpPr>
      <xdr:spPr>
        <a:xfrm>
          <a:off x="1165860" y="63150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137795</xdr:rowOff>
    </xdr:from>
    <xdr:ext cx="359410" cy="217170"/>
    <xdr:sp macro="" textlink="">
      <xdr:nvSpPr>
        <xdr:cNvPr id="63" name="テキスト ボックス 62"/>
        <xdr:cNvSpPr txBox="1"/>
      </xdr:nvSpPr>
      <xdr:spPr>
        <a:xfrm>
          <a:off x="790575" y="622427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96520</xdr:rowOff>
    </xdr:from>
    <xdr:to xmlns:xdr="http://schemas.openxmlformats.org/drawingml/2006/spreadsheetDrawing">
      <xdr:col>27</xdr:col>
      <xdr:colOff>73025</xdr:colOff>
      <xdr:row>31</xdr:row>
      <xdr:rowOff>96520</xdr:rowOff>
    </xdr:to>
    <xdr:cxnSp macro="">
      <xdr:nvCxnSpPr>
        <xdr:cNvPr id="64" name="直線コネクタ 63"/>
        <xdr:cNvCxnSpPr/>
      </xdr:nvCxnSpPr>
      <xdr:spPr>
        <a:xfrm>
          <a:off x="1165860" y="60178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5715</xdr:rowOff>
    </xdr:from>
    <xdr:ext cx="359410" cy="217170"/>
    <xdr:sp macro="" textlink="">
      <xdr:nvSpPr>
        <xdr:cNvPr id="65" name="テキスト ボックス 64"/>
        <xdr:cNvSpPr txBox="1"/>
      </xdr:nvSpPr>
      <xdr:spPr>
        <a:xfrm>
          <a:off x="790575" y="592709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129540</xdr:rowOff>
    </xdr:from>
    <xdr:to xmlns:xdr="http://schemas.openxmlformats.org/drawingml/2006/spreadsheetDrawing">
      <xdr:col>27</xdr:col>
      <xdr:colOff>73025</xdr:colOff>
      <xdr:row>29</xdr:row>
      <xdr:rowOff>129540</xdr:rowOff>
    </xdr:to>
    <xdr:cxnSp macro="">
      <xdr:nvCxnSpPr>
        <xdr:cNvPr id="66" name="直線コネクタ 65"/>
        <xdr:cNvCxnSpPr/>
      </xdr:nvCxnSpPr>
      <xdr:spPr>
        <a:xfrm>
          <a:off x="1165860" y="57207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38735</xdr:rowOff>
    </xdr:from>
    <xdr:ext cx="359410" cy="217170"/>
    <xdr:sp macro="" textlink="">
      <xdr:nvSpPr>
        <xdr:cNvPr id="67" name="テキスト ボックス 66"/>
        <xdr:cNvSpPr txBox="1"/>
      </xdr:nvSpPr>
      <xdr:spPr>
        <a:xfrm>
          <a:off x="790575" y="56299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162560</xdr:rowOff>
    </xdr:from>
    <xdr:to xmlns:xdr="http://schemas.openxmlformats.org/drawingml/2006/spreadsheetDrawing">
      <xdr:col>27</xdr:col>
      <xdr:colOff>73025</xdr:colOff>
      <xdr:row>27</xdr:row>
      <xdr:rowOff>162560</xdr:rowOff>
    </xdr:to>
    <xdr:cxnSp macro="">
      <xdr:nvCxnSpPr>
        <xdr:cNvPr id="68" name="直線コネクタ 67"/>
        <xdr:cNvCxnSpPr/>
      </xdr:nvCxnSpPr>
      <xdr:spPr>
        <a:xfrm>
          <a:off x="1165860" y="54235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72390</xdr:rowOff>
    </xdr:from>
    <xdr:ext cx="359410" cy="217170"/>
    <xdr:sp macro="" textlink="">
      <xdr:nvSpPr>
        <xdr:cNvPr id="69" name="テキスト ボックス 68"/>
        <xdr:cNvSpPr txBox="1"/>
      </xdr:nvSpPr>
      <xdr:spPr>
        <a:xfrm>
          <a:off x="790575" y="533336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31115</xdr:rowOff>
    </xdr:from>
    <xdr:to xmlns:xdr="http://schemas.openxmlformats.org/drawingml/2006/spreadsheetDrawing">
      <xdr:col>27</xdr:col>
      <xdr:colOff>73025</xdr:colOff>
      <xdr:row>26</xdr:row>
      <xdr:rowOff>31115</xdr:rowOff>
    </xdr:to>
    <xdr:cxnSp macro="">
      <xdr:nvCxnSpPr>
        <xdr:cNvPr id="70" name="直線コネクタ 69"/>
        <xdr:cNvCxnSpPr/>
      </xdr:nvCxnSpPr>
      <xdr:spPr>
        <a:xfrm>
          <a:off x="1165860" y="51269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105410</xdr:rowOff>
    </xdr:from>
    <xdr:ext cx="359410" cy="217170"/>
    <xdr:sp macro="" textlink="">
      <xdr:nvSpPr>
        <xdr:cNvPr id="71" name="テキスト ボックス 70"/>
        <xdr:cNvSpPr txBox="1"/>
      </xdr:nvSpPr>
      <xdr:spPr>
        <a:xfrm>
          <a:off x="790575" y="503618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72" name="直線コネクタ 71"/>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138430</xdr:rowOff>
    </xdr:from>
    <xdr:ext cx="359410" cy="217170"/>
    <xdr:sp macro="" textlink="">
      <xdr:nvSpPr>
        <xdr:cNvPr id="73" name="テキスト ボックス 72"/>
        <xdr:cNvSpPr txBox="1"/>
      </xdr:nvSpPr>
      <xdr:spPr>
        <a:xfrm>
          <a:off x="790575" y="473900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74"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114300</xdr:rowOff>
    </xdr:from>
    <xdr:to xmlns:xdr="http://schemas.openxmlformats.org/drawingml/2006/spreadsheetDrawing">
      <xdr:col>23</xdr:col>
      <xdr:colOff>85090</xdr:colOff>
      <xdr:row>34</xdr:row>
      <xdr:rowOff>121285</xdr:rowOff>
    </xdr:to>
    <xdr:cxnSp macro="">
      <xdr:nvCxnSpPr>
        <xdr:cNvPr id="75" name="直線コネクタ 74"/>
        <xdr:cNvCxnSpPr/>
      </xdr:nvCxnSpPr>
      <xdr:spPr>
        <a:xfrm flipV="1">
          <a:off x="4370705" y="5210175"/>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125095</xdr:rowOff>
    </xdr:from>
    <xdr:ext cx="405130" cy="248285"/>
    <xdr:sp macro="" textlink="">
      <xdr:nvSpPr>
        <xdr:cNvPr id="76" name="有形固定資産減価償却率最小値テキスト"/>
        <xdr:cNvSpPr txBox="1"/>
      </xdr:nvSpPr>
      <xdr:spPr>
        <a:xfrm>
          <a:off x="4423410" y="654177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121285</xdr:rowOff>
    </xdr:from>
    <xdr:to xmlns:xdr="http://schemas.openxmlformats.org/drawingml/2006/spreadsheetDrawing">
      <xdr:col>23</xdr:col>
      <xdr:colOff>174625</xdr:colOff>
      <xdr:row>34</xdr:row>
      <xdr:rowOff>121285</xdr:rowOff>
    </xdr:to>
    <xdr:cxnSp macro="">
      <xdr:nvCxnSpPr>
        <xdr:cNvPr id="77" name="直線コネクタ 76"/>
        <xdr:cNvCxnSpPr/>
      </xdr:nvCxnSpPr>
      <xdr:spPr>
        <a:xfrm>
          <a:off x="4286885" y="65379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62865</xdr:rowOff>
    </xdr:from>
    <xdr:ext cx="405130" cy="248285"/>
    <xdr:sp macro="" textlink="">
      <xdr:nvSpPr>
        <xdr:cNvPr id="78" name="有形固定資産減価償却率最大値テキスト"/>
        <xdr:cNvSpPr txBox="1"/>
      </xdr:nvSpPr>
      <xdr:spPr>
        <a:xfrm>
          <a:off x="4423410" y="499364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26</xdr:row>
      <xdr:rowOff>114300</xdr:rowOff>
    </xdr:from>
    <xdr:to xmlns:xdr="http://schemas.openxmlformats.org/drawingml/2006/spreadsheetDrawing">
      <xdr:col>23</xdr:col>
      <xdr:colOff>174625</xdr:colOff>
      <xdr:row>26</xdr:row>
      <xdr:rowOff>114300</xdr:rowOff>
    </xdr:to>
    <xdr:cxnSp macro="">
      <xdr:nvCxnSpPr>
        <xdr:cNvPr id="79" name="直線コネクタ 78"/>
        <xdr:cNvCxnSpPr/>
      </xdr:nvCxnSpPr>
      <xdr:spPr>
        <a:xfrm>
          <a:off x="4286885" y="52101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142240</xdr:rowOff>
    </xdr:from>
    <xdr:ext cx="405130" cy="248920"/>
    <xdr:sp macro="" textlink="">
      <xdr:nvSpPr>
        <xdr:cNvPr id="80" name="有形固定資産減価償却率平均値テキスト"/>
        <xdr:cNvSpPr txBox="1"/>
      </xdr:nvSpPr>
      <xdr:spPr>
        <a:xfrm>
          <a:off x="4423410" y="5733415"/>
          <a:ext cx="4051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120650</xdr:rowOff>
    </xdr:from>
    <xdr:to xmlns:xdr="http://schemas.openxmlformats.org/drawingml/2006/spreadsheetDrawing">
      <xdr:col>23</xdr:col>
      <xdr:colOff>136525</xdr:colOff>
      <xdr:row>31</xdr:row>
      <xdr:rowOff>53340</xdr:rowOff>
    </xdr:to>
    <xdr:sp macro="" textlink="">
      <xdr:nvSpPr>
        <xdr:cNvPr id="81" name="フローチャート: 判断 80"/>
        <xdr:cNvSpPr/>
      </xdr:nvSpPr>
      <xdr:spPr>
        <a:xfrm>
          <a:off x="4321810" y="5876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73025</xdr:rowOff>
    </xdr:from>
    <xdr:to xmlns:xdr="http://schemas.openxmlformats.org/drawingml/2006/spreadsheetDrawing">
      <xdr:col>19</xdr:col>
      <xdr:colOff>174625</xdr:colOff>
      <xdr:row>31</xdr:row>
      <xdr:rowOff>5715</xdr:rowOff>
    </xdr:to>
    <xdr:sp macro="" textlink="">
      <xdr:nvSpPr>
        <xdr:cNvPr id="82" name="フローチャート: 判断 81"/>
        <xdr:cNvSpPr/>
      </xdr:nvSpPr>
      <xdr:spPr>
        <a:xfrm>
          <a:off x="3674110" y="582930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10795</xdr:rowOff>
    </xdr:from>
    <xdr:to xmlns:xdr="http://schemas.openxmlformats.org/drawingml/2006/spreadsheetDrawing">
      <xdr:col>15</xdr:col>
      <xdr:colOff>174625</xdr:colOff>
      <xdr:row>30</xdr:row>
      <xdr:rowOff>108585</xdr:rowOff>
    </xdr:to>
    <xdr:sp macro="" textlink="">
      <xdr:nvSpPr>
        <xdr:cNvPr id="83" name="フローチャート: 判断 82"/>
        <xdr:cNvSpPr/>
      </xdr:nvSpPr>
      <xdr:spPr>
        <a:xfrm>
          <a:off x="2975610" y="576707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139700</xdr:rowOff>
    </xdr:from>
    <xdr:to xmlns:xdr="http://schemas.openxmlformats.org/drawingml/2006/spreadsheetDrawing">
      <xdr:col>11</xdr:col>
      <xdr:colOff>174625</xdr:colOff>
      <xdr:row>30</xdr:row>
      <xdr:rowOff>72390</xdr:rowOff>
    </xdr:to>
    <xdr:sp macro="" textlink="">
      <xdr:nvSpPr>
        <xdr:cNvPr id="84" name="フローチャート: 判断 83"/>
        <xdr:cNvSpPr/>
      </xdr:nvSpPr>
      <xdr:spPr>
        <a:xfrm>
          <a:off x="2277110" y="573087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86995</xdr:rowOff>
    </xdr:from>
    <xdr:to xmlns:xdr="http://schemas.openxmlformats.org/drawingml/2006/spreadsheetDrawing">
      <xdr:col>7</xdr:col>
      <xdr:colOff>174625</xdr:colOff>
      <xdr:row>30</xdr:row>
      <xdr:rowOff>19685</xdr:rowOff>
    </xdr:to>
    <xdr:sp macro="" textlink="">
      <xdr:nvSpPr>
        <xdr:cNvPr id="85" name="フローチャート: 判断 84"/>
        <xdr:cNvSpPr/>
      </xdr:nvSpPr>
      <xdr:spPr>
        <a:xfrm>
          <a:off x="1578610" y="567817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86" name="テキスト ボックス 85"/>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60730" cy="217170"/>
    <xdr:sp macro="" textlink="">
      <xdr:nvSpPr>
        <xdr:cNvPr id="87" name="テキスト ボックス 86"/>
        <xdr:cNvSpPr txBox="1"/>
      </xdr:nvSpPr>
      <xdr:spPr>
        <a:xfrm>
          <a:off x="3562985"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60730" cy="217170"/>
    <xdr:sp macro="" textlink="">
      <xdr:nvSpPr>
        <xdr:cNvPr id="88" name="テキスト ボックス 87"/>
        <xdr:cNvSpPr txBox="1"/>
      </xdr:nvSpPr>
      <xdr:spPr>
        <a:xfrm>
          <a:off x="2864485"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60730" cy="217170"/>
    <xdr:sp macro="" textlink="">
      <xdr:nvSpPr>
        <xdr:cNvPr id="89" name="テキスト ボックス 88"/>
        <xdr:cNvSpPr txBox="1"/>
      </xdr:nvSpPr>
      <xdr:spPr>
        <a:xfrm>
          <a:off x="2165985"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60730" cy="217170"/>
    <xdr:sp macro="" textlink="">
      <xdr:nvSpPr>
        <xdr:cNvPr id="90" name="テキスト ボックス 89"/>
        <xdr:cNvSpPr txBox="1"/>
      </xdr:nvSpPr>
      <xdr:spPr>
        <a:xfrm>
          <a:off x="1467485"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34290</xdr:rowOff>
    </xdr:from>
    <xdr:to xmlns:xdr="http://schemas.openxmlformats.org/drawingml/2006/spreadsheetDrawing">
      <xdr:col>23</xdr:col>
      <xdr:colOff>136525</xdr:colOff>
      <xdr:row>32</xdr:row>
      <xdr:rowOff>132080</xdr:rowOff>
    </xdr:to>
    <xdr:sp macro="" textlink="">
      <xdr:nvSpPr>
        <xdr:cNvPr id="91" name="楕円 90"/>
        <xdr:cNvSpPr/>
      </xdr:nvSpPr>
      <xdr:spPr>
        <a:xfrm>
          <a:off x="4321810" y="6120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13335</xdr:rowOff>
    </xdr:from>
    <xdr:ext cx="405130" cy="249555"/>
    <xdr:sp macro="" textlink="">
      <xdr:nvSpPr>
        <xdr:cNvPr id="92" name="有形固定資産減価償却率該当値テキスト"/>
        <xdr:cNvSpPr txBox="1"/>
      </xdr:nvSpPr>
      <xdr:spPr>
        <a:xfrm>
          <a:off x="4423410" y="60998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4445</xdr:rowOff>
    </xdr:from>
    <xdr:to xmlns:xdr="http://schemas.openxmlformats.org/drawingml/2006/spreadsheetDrawing">
      <xdr:col>19</xdr:col>
      <xdr:colOff>174625</xdr:colOff>
      <xdr:row>32</xdr:row>
      <xdr:rowOff>102235</xdr:rowOff>
    </xdr:to>
    <xdr:sp macro="" textlink="">
      <xdr:nvSpPr>
        <xdr:cNvPr id="93" name="楕円 92"/>
        <xdr:cNvSpPr/>
      </xdr:nvSpPr>
      <xdr:spPr>
        <a:xfrm>
          <a:off x="3674110" y="609092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53340</xdr:rowOff>
    </xdr:from>
    <xdr:to xmlns:xdr="http://schemas.openxmlformats.org/drawingml/2006/spreadsheetDrawing">
      <xdr:col>23</xdr:col>
      <xdr:colOff>85725</xdr:colOff>
      <xdr:row>32</xdr:row>
      <xdr:rowOff>83185</xdr:rowOff>
    </xdr:to>
    <xdr:cxnSp macro="">
      <xdr:nvCxnSpPr>
        <xdr:cNvPr id="94" name="直線コネクタ 93"/>
        <xdr:cNvCxnSpPr/>
      </xdr:nvCxnSpPr>
      <xdr:spPr>
        <a:xfrm>
          <a:off x="3724910" y="6139815"/>
          <a:ext cx="6477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139065</xdr:rowOff>
    </xdr:from>
    <xdr:to xmlns:xdr="http://schemas.openxmlformats.org/drawingml/2006/spreadsheetDrawing">
      <xdr:col>15</xdr:col>
      <xdr:colOff>174625</xdr:colOff>
      <xdr:row>32</xdr:row>
      <xdr:rowOff>71755</xdr:rowOff>
    </xdr:to>
    <xdr:sp macro="" textlink="">
      <xdr:nvSpPr>
        <xdr:cNvPr id="95" name="楕円 94"/>
        <xdr:cNvSpPr/>
      </xdr:nvSpPr>
      <xdr:spPr>
        <a:xfrm>
          <a:off x="2975610" y="606044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23495</xdr:rowOff>
    </xdr:from>
    <xdr:to xmlns:xdr="http://schemas.openxmlformats.org/drawingml/2006/spreadsheetDrawing">
      <xdr:col>19</xdr:col>
      <xdr:colOff>136525</xdr:colOff>
      <xdr:row>32</xdr:row>
      <xdr:rowOff>53340</xdr:rowOff>
    </xdr:to>
    <xdr:cxnSp macro="">
      <xdr:nvCxnSpPr>
        <xdr:cNvPr id="96" name="直線コネクタ 95"/>
        <xdr:cNvCxnSpPr/>
      </xdr:nvCxnSpPr>
      <xdr:spPr>
        <a:xfrm>
          <a:off x="3026410" y="6109970"/>
          <a:ext cx="6985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31</xdr:row>
      <xdr:rowOff>100965</xdr:rowOff>
    </xdr:from>
    <xdr:to xmlns:xdr="http://schemas.openxmlformats.org/drawingml/2006/spreadsheetDrawing">
      <xdr:col>11</xdr:col>
      <xdr:colOff>174625</xdr:colOff>
      <xdr:row>32</xdr:row>
      <xdr:rowOff>33655</xdr:rowOff>
    </xdr:to>
    <xdr:sp macro="" textlink="">
      <xdr:nvSpPr>
        <xdr:cNvPr id="97" name="楕円 96"/>
        <xdr:cNvSpPr/>
      </xdr:nvSpPr>
      <xdr:spPr>
        <a:xfrm>
          <a:off x="2277110" y="602234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149860</xdr:rowOff>
    </xdr:from>
    <xdr:to xmlns:xdr="http://schemas.openxmlformats.org/drawingml/2006/spreadsheetDrawing">
      <xdr:col>15</xdr:col>
      <xdr:colOff>136525</xdr:colOff>
      <xdr:row>32</xdr:row>
      <xdr:rowOff>23495</xdr:rowOff>
    </xdr:to>
    <xdr:cxnSp macro="">
      <xdr:nvCxnSpPr>
        <xdr:cNvPr id="98" name="直線コネクタ 97"/>
        <xdr:cNvCxnSpPr/>
      </xdr:nvCxnSpPr>
      <xdr:spPr>
        <a:xfrm>
          <a:off x="2327910" y="6071235"/>
          <a:ext cx="6985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83185</xdr:rowOff>
    </xdr:from>
    <xdr:to xmlns:xdr="http://schemas.openxmlformats.org/drawingml/2006/spreadsheetDrawing">
      <xdr:col>7</xdr:col>
      <xdr:colOff>174625</xdr:colOff>
      <xdr:row>32</xdr:row>
      <xdr:rowOff>15875</xdr:rowOff>
    </xdr:to>
    <xdr:sp macro="" textlink="">
      <xdr:nvSpPr>
        <xdr:cNvPr id="99" name="楕円 98"/>
        <xdr:cNvSpPr/>
      </xdr:nvSpPr>
      <xdr:spPr>
        <a:xfrm>
          <a:off x="1578610" y="600456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132080</xdr:rowOff>
    </xdr:from>
    <xdr:to xmlns:xdr="http://schemas.openxmlformats.org/drawingml/2006/spreadsheetDrawing">
      <xdr:col>11</xdr:col>
      <xdr:colOff>136525</xdr:colOff>
      <xdr:row>31</xdr:row>
      <xdr:rowOff>149860</xdr:rowOff>
    </xdr:to>
    <xdr:cxnSp macro="">
      <xdr:nvCxnSpPr>
        <xdr:cNvPr id="100" name="直線コネクタ 99"/>
        <xdr:cNvCxnSpPr/>
      </xdr:nvCxnSpPr>
      <xdr:spPr>
        <a:xfrm>
          <a:off x="1629410" y="6053455"/>
          <a:ext cx="6985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22225</xdr:rowOff>
    </xdr:from>
    <xdr:ext cx="405130" cy="248285"/>
    <xdr:sp macro="" textlink="">
      <xdr:nvSpPr>
        <xdr:cNvPr id="101" name="n_1aveValue有形固定資産減価償却率"/>
        <xdr:cNvSpPr txBox="1"/>
      </xdr:nvSpPr>
      <xdr:spPr>
        <a:xfrm>
          <a:off x="3525520" y="56134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125095</xdr:rowOff>
    </xdr:from>
    <xdr:ext cx="403860" cy="248285"/>
    <xdr:sp macro="" textlink="">
      <xdr:nvSpPr>
        <xdr:cNvPr id="102" name="n_2aveValue有形固定資産減価償却率"/>
        <xdr:cNvSpPr txBox="1"/>
      </xdr:nvSpPr>
      <xdr:spPr>
        <a:xfrm>
          <a:off x="2839720" y="555117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88900</xdr:rowOff>
    </xdr:from>
    <xdr:ext cx="403860" cy="248285"/>
    <xdr:sp macro="" textlink="">
      <xdr:nvSpPr>
        <xdr:cNvPr id="103" name="n_3aveValue有形固定資産減価償却率"/>
        <xdr:cNvSpPr txBox="1"/>
      </xdr:nvSpPr>
      <xdr:spPr>
        <a:xfrm>
          <a:off x="2141220" y="551497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35560</xdr:rowOff>
    </xdr:from>
    <xdr:ext cx="403860" cy="249555"/>
    <xdr:sp macro="" textlink="">
      <xdr:nvSpPr>
        <xdr:cNvPr id="104" name="n_4aveValue有形固定資産減価償却率"/>
        <xdr:cNvSpPr txBox="1"/>
      </xdr:nvSpPr>
      <xdr:spPr>
        <a:xfrm>
          <a:off x="1442720" y="546163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93980</xdr:rowOff>
    </xdr:from>
    <xdr:ext cx="405130" cy="248285"/>
    <xdr:sp macro="" textlink="">
      <xdr:nvSpPr>
        <xdr:cNvPr id="105" name="n_1mainValue有形固定資産減価償却率"/>
        <xdr:cNvSpPr txBox="1"/>
      </xdr:nvSpPr>
      <xdr:spPr>
        <a:xfrm>
          <a:off x="3525520" y="618045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63500</xdr:rowOff>
    </xdr:from>
    <xdr:ext cx="403860" cy="248285"/>
    <xdr:sp macro="" textlink="">
      <xdr:nvSpPr>
        <xdr:cNvPr id="106" name="n_2mainValue有形固定資産減価償却率"/>
        <xdr:cNvSpPr txBox="1"/>
      </xdr:nvSpPr>
      <xdr:spPr>
        <a:xfrm>
          <a:off x="2839720" y="614997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25400</xdr:rowOff>
    </xdr:from>
    <xdr:ext cx="403860" cy="248285"/>
    <xdr:sp macro="" textlink="">
      <xdr:nvSpPr>
        <xdr:cNvPr id="107" name="n_3mainValue有形固定資産減価償却率"/>
        <xdr:cNvSpPr txBox="1"/>
      </xdr:nvSpPr>
      <xdr:spPr>
        <a:xfrm>
          <a:off x="2141220" y="611187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6985</xdr:rowOff>
    </xdr:from>
    <xdr:ext cx="403860" cy="249555"/>
    <xdr:sp macro="" textlink="">
      <xdr:nvSpPr>
        <xdr:cNvPr id="108" name="n_4mainValue有形固定資産減価償却率"/>
        <xdr:cNvSpPr txBox="1"/>
      </xdr:nvSpPr>
      <xdr:spPr>
        <a:xfrm>
          <a:off x="1442720" y="609346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109" name="正方形/長方形 108"/>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110" name="正方形/長方形 109"/>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111" name="正方形/長方形 110"/>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112" name="正方形/長方形 111"/>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113" name="正方形/長方形 112"/>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114" name="正方形/長方形 113"/>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115" name="正方形/長方形 114"/>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116" name="正方形/長方形 115"/>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17" name="正方形/長方形 116"/>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18" name="正方形/長方形 117"/>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19" name="正方形/長方形 118"/>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20" name="正方形/長方形 119"/>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21" name="テキスト ボックス 120"/>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ＭＳ Ｐゴシック"/>
              <a:ea typeface="ＭＳ Ｐゴシック"/>
              <a:cs typeface="+mn-cs"/>
            </a:rPr>
            <a:t>債務償還比率は類似団体平均を下回っており</a:t>
          </a:r>
          <a:r>
            <a:rPr kumimoji="1" lang="ja-JP" altLang="ja-JP" sz="1100" b="0" i="0" baseline="0">
              <a:solidFill>
                <a:schemeClr val="dk1"/>
              </a:solidFill>
              <a:effectLst/>
              <a:latin typeface="ＭＳ Ｐゴシック"/>
              <a:ea typeface="ＭＳ Ｐゴシック"/>
              <a:cs typeface="+mn-cs"/>
            </a:rPr>
            <a:t>、前年度より数値が減少したものの、ほぼ横ばいであり</a:t>
          </a:r>
          <a:r>
            <a:rPr kumimoji="1" lang="ja-JP" altLang="en-US" sz="1100" b="0" i="0" baseline="0">
              <a:solidFill>
                <a:schemeClr val="dk1"/>
              </a:solidFill>
              <a:effectLst/>
              <a:latin typeface="ＭＳ Ｐゴシック"/>
              <a:ea typeface="ＭＳ Ｐゴシック"/>
              <a:cs typeface="+mn-cs"/>
            </a:rPr>
            <a:t>今後も充当可能財源等が減少見込であることから、新規に発行する地方債の抑制を行うとともに、交付税措置の高い地方債を選択し計画的な借入を行うよう努めていく。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22" name="テキスト ボックス 121"/>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23" name="直線コネクタ 122"/>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24" name="テキスト ボックス 123"/>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29845</xdr:rowOff>
    </xdr:from>
    <xdr:to xmlns:xdr="http://schemas.openxmlformats.org/drawingml/2006/spreadsheetDrawing">
      <xdr:col>80</xdr:col>
      <xdr:colOff>9525</xdr:colOff>
      <xdr:row>35</xdr:row>
      <xdr:rowOff>29845</xdr:rowOff>
    </xdr:to>
    <xdr:cxnSp macro="">
      <xdr:nvCxnSpPr>
        <xdr:cNvPr id="125" name="直線コネクタ 124"/>
        <xdr:cNvCxnSpPr/>
      </xdr:nvCxnSpPr>
      <xdr:spPr>
        <a:xfrm>
          <a:off x="10373360" y="66116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104775</xdr:rowOff>
    </xdr:from>
    <xdr:ext cx="482600" cy="217170"/>
    <xdr:sp macro="" textlink="">
      <xdr:nvSpPr>
        <xdr:cNvPr id="126" name="テキスト ボックス 125"/>
        <xdr:cNvSpPr txBox="1"/>
      </xdr:nvSpPr>
      <xdr:spPr>
        <a:xfrm>
          <a:off x="9874885" y="652145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63500</xdr:rowOff>
    </xdr:from>
    <xdr:to xmlns:xdr="http://schemas.openxmlformats.org/drawingml/2006/spreadsheetDrawing">
      <xdr:col>80</xdr:col>
      <xdr:colOff>9525</xdr:colOff>
      <xdr:row>33</xdr:row>
      <xdr:rowOff>63500</xdr:rowOff>
    </xdr:to>
    <xdr:cxnSp macro="">
      <xdr:nvCxnSpPr>
        <xdr:cNvPr id="127" name="直線コネクタ 126"/>
        <xdr:cNvCxnSpPr/>
      </xdr:nvCxnSpPr>
      <xdr:spPr>
        <a:xfrm>
          <a:off x="10373360" y="63150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137795</xdr:rowOff>
    </xdr:from>
    <xdr:ext cx="482600" cy="217170"/>
    <xdr:sp macro="" textlink="">
      <xdr:nvSpPr>
        <xdr:cNvPr id="128" name="テキスト ボックス 127"/>
        <xdr:cNvSpPr txBox="1"/>
      </xdr:nvSpPr>
      <xdr:spPr>
        <a:xfrm>
          <a:off x="9874885" y="622427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96520</xdr:rowOff>
    </xdr:from>
    <xdr:to xmlns:xdr="http://schemas.openxmlformats.org/drawingml/2006/spreadsheetDrawing">
      <xdr:col>80</xdr:col>
      <xdr:colOff>9525</xdr:colOff>
      <xdr:row>31</xdr:row>
      <xdr:rowOff>96520</xdr:rowOff>
    </xdr:to>
    <xdr:cxnSp macro="">
      <xdr:nvCxnSpPr>
        <xdr:cNvPr id="129" name="直線コネクタ 128"/>
        <xdr:cNvCxnSpPr/>
      </xdr:nvCxnSpPr>
      <xdr:spPr>
        <a:xfrm>
          <a:off x="10373360" y="60178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5715</xdr:rowOff>
    </xdr:from>
    <xdr:ext cx="409575" cy="217170"/>
    <xdr:sp macro="" textlink="">
      <xdr:nvSpPr>
        <xdr:cNvPr id="130" name="テキスト ボックス 129"/>
        <xdr:cNvSpPr txBox="1"/>
      </xdr:nvSpPr>
      <xdr:spPr>
        <a:xfrm>
          <a:off x="9930765" y="592709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129540</xdr:rowOff>
    </xdr:from>
    <xdr:to xmlns:xdr="http://schemas.openxmlformats.org/drawingml/2006/spreadsheetDrawing">
      <xdr:col>80</xdr:col>
      <xdr:colOff>9525</xdr:colOff>
      <xdr:row>29</xdr:row>
      <xdr:rowOff>129540</xdr:rowOff>
    </xdr:to>
    <xdr:cxnSp macro="">
      <xdr:nvCxnSpPr>
        <xdr:cNvPr id="131" name="直線コネクタ 130"/>
        <xdr:cNvCxnSpPr/>
      </xdr:nvCxnSpPr>
      <xdr:spPr>
        <a:xfrm>
          <a:off x="10373360" y="57207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38735</xdr:rowOff>
    </xdr:from>
    <xdr:ext cx="409575" cy="217170"/>
    <xdr:sp macro="" textlink="">
      <xdr:nvSpPr>
        <xdr:cNvPr id="132" name="テキスト ボックス 131"/>
        <xdr:cNvSpPr txBox="1"/>
      </xdr:nvSpPr>
      <xdr:spPr>
        <a:xfrm>
          <a:off x="9930765" y="5629910"/>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162560</xdr:rowOff>
    </xdr:from>
    <xdr:to xmlns:xdr="http://schemas.openxmlformats.org/drawingml/2006/spreadsheetDrawing">
      <xdr:col>80</xdr:col>
      <xdr:colOff>9525</xdr:colOff>
      <xdr:row>27</xdr:row>
      <xdr:rowOff>162560</xdr:rowOff>
    </xdr:to>
    <xdr:cxnSp macro="">
      <xdr:nvCxnSpPr>
        <xdr:cNvPr id="133" name="直線コネクタ 132"/>
        <xdr:cNvCxnSpPr/>
      </xdr:nvCxnSpPr>
      <xdr:spPr>
        <a:xfrm>
          <a:off x="10373360" y="542353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72390</xdr:rowOff>
    </xdr:from>
    <xdr:ext cx="409575" cy="217170"/>
    <xdr:sp macro="" textlink="">
      <xdr:nvSpPr>
        <xdr:cNvPr id="134" name="テキスト ボックス 133"/>
        <xdr:cNvSpPr txBox="1"/>
      </xdr:nvSpPr>
      <xdr:spPr>
        <a:xfrm>
          <a:off x="9930765" y="5333365"/>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31115</xdr:rowOff>
    </xdr:from>
    <xdr:to xmlns:xdr="http://schemas.openxmlformats.org/drawingml/2006/spreadsheetDrawing">
      <xdr:col>80</xdr:col>
      <xdr:colOff>9525</xdr:colOff>
      <xdr:row>26</xdr:row>
      <xdr:rowOff>31115</xdr:rowOff>
    </xdr:to>
    <xdr:cxnSp macro="">
      <xdr:nvCxnSpPr>
        <xdr:cNvPr id="135" name="直線コネクタ 134"/>
        <xdr:cNvCxnSpPr/>
      </xdr:nvCxnSpPr>
      <xdr:spPr>
        <a:xfrm>
          <a:off x="10373360" y="51269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105410</xdr:rowOff>
    </xdr:from>
    <xdr:ext cx="409575" cy="217170"/>
    <xdr:sp macro="" textlink="">
      <xdr:nvSpPr>
        <xdr:cNvPr id="136" name="テキスト ボックス 135"/>
        <xdr:cNvSpPr txBox="1"/>
      </xdr:nvSpPr>
      <xdr:spPr>
        <a:xfrm>
          <a:off x="9930765" y="5036185"/>
          <a:ext cx="4095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37" name="直線コネクタ 136"/>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138430</xdr:rowOff>
    </xdr:from>
    <xdr:ext cx="307975" cy="217170"/>
    <xdr:sp macro="" textlink="">
      <xdr:nvSpPr>
        <xdr:cNvPr id="138" name="テキスト ボックス 137"/>
        <xdr:cNvSpPr txBox="1"/>
      </xdr:nvSpPr>
      <xdr:spPr>
        <a:xfrm>
          <a:off x="10033635" y="47390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39"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111760</xdr:rowOff>
    </xdr:from>
    <xdr:to xmlns:xdr="http://schemas.openxmlformats.org/drawingml/2006/spreadsheetDrawing">
      <xdr:col>76</xdr:col>
      <xdr:colOff>21590</xdr:colOff>
      <xdr:row>34</xdr:row>
      <xdr:rowOff>89535</xdr:rowOff>
    </xdr:to>
    <xdr:cxnSp macro="">
      <xdr:nvCxnSpPr>
        <xdr:cNvPr id="140" name="直線コネクタ 139"/>
        <xdr:cNvCxnSpPr/>
      </xdr:nvCxnSpPr>
      <xdr:spPr>
        <a:xfrm flipV="1">
          <a:off x="13562330" y="5042535"/>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93345</xdr:rowOff>
    </xdr:from>
    <xdr:ext cx="560705" cy="248285"/>
    <xdr:sp macro="" textlink="">
      <xdr:nvSpPr>
        <xdr:cNvPr id="141" name="債務償還比率最小値テキスト"/>
        <xdr:cNvSpPr txBox="1"/>
      </xdr:nvSpPr>
      <xdr:spPr>
        <a:xfrm>
          <a:off x="13615035" y="6510020"/>
          <a:ext cx="5607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89535</xdr:rowOff>
    </xdr:from>
    <xdr:to xmlns:xdr="http://schemas.openxmlformats.org/drawingml/2006/spreadsheetDrawing">
      <xdr:col>76</xdr:col>
      <xdr:colOff>111125</xdr:colOff>
      <xdr:row>34</xdr:row>
      <xdr:rowOff>89535</xdr:rowOff>
    </xdr:to>
    <xdr:cxnSp macro="">
      <xdr:nvCxnSpPr>
        <xdr:cNvPr id="142" name="直線コネクタ 141"/>
        <xdr:cNvCxnSpPr/>
      </xdr:nvCxnSpPr>
      <xdr:spPr>
        <a:xfrm>
          <a:off x="13491210" y="6506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60960</xdr:rowOff>
    </xdr:from>
    <xdr:ext cx="469900" cy="248285"/>
    <xdr:sp macro="" textlink="">
      <xdr:nvSpPr>
        <xdr:cNvPr id="143" name="債務償還比率最大値テキスト"/>
        <xdr:cNvSpPr txBox="1"/>
      </xdr:nvSpPr>
      <xdr:spPr>
        <a:xfrm>
          <a:off x="13615035" y="48266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111760</xdr:rowOff>
    </xdr:from>
    <xdr:to xmlns:xdr="http://schemas.openxmlformats.org/drawingml/2006/spreadsheetDrawing">
      <xdr:col>76</xdr:col>
      <xdr:colOff>111125</xdr:colOff>
      <xdr:row>25</xdr:row>
      <xdr:rowOff>111760</xdr:rowOff>
    </xdr:to>
    <xdr:cxnSp macro="">
      <xdr:nvCxnSpPr>
        <xdr:cNvPr id="144" name="直線コネクタ 143"/>
        <xdr:cNvCxnSpPr/>
      </xdr:nvCxnSpPr>
      <xdr:spPr>
        <a:xfrm>
          <a:off x="13491210" y="5042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160020</xdr:rowOff>
    </xdr:from>
    <xdr:ext cx="469900" cy="248285"/>
    <xdr:sp macro="" textlink="">
      <xdr:nvSpPr>
        <xdr:cNvPr id="145" name="債務償還比率平均値テキスト"/>
        <xdr:cNvSpPr txBox="1"/>
      </xdr:nvSpPr>
      <xdr:spPr>
        <a:xfrm>
          <a:off x="13615035" y="558609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15875</xdr:rowOff>
    </xdr:from>
    <xdr:to xmlns:xdr="http://schemas.openxmlformats.org/drawingml/2006/spreadsheetDrawing">
      <xdr:col>76</xdr:col>
      <xdr:colOff>73025</xdr:colOff>
      <xdr:row>29</xdr:row>
      <xdr:rowOff>113665</xdr:rowOff>
    </xdr:to>
    <xdr:sp macro="" textlink="">
      <xdr:nvSpPr>
        <xdr:cNvPr id="146" name="フローチャート: 判断 145"/>
        <xdr:cNvSpPr/>
      </xdr:nvSpPr>
      <xdr:spPr>
        <a:xfrm>
          <a:off x="13529310" y="5607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163830</xdr:rowOff>
    </xdr:from>
    <xdr:to xmlns:xdr="http://schemas.openxmlformats.org/drawingml/2006/spreadsheetDrawing">
      <xdr:col>72</xdr:col>
      <xdr:colOff>123825</xdr:colOff>
      <xdr:row>29</xdr:row>
      <xdr:rowOff>96520</xdr:rowOff>
    </xdr:to>
    <xdr:sp macro="" textlink="">
      <xdr:nvSpPr>
        <xdr:cNvPr id="147" name="フローチャート: 判断 146"/>
        <xdr:cNvSpPr/>
      </xdr:nvSpPr>
      <xdr:spPr>
        <a:xfrm>
          <a:off x="12865735" y="5589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118745</xdr:rowOff>
    </xdr:from>
    <xdr:to xmlns:xdr="http://schemas.openxmlformats.org/drawingml/2006/spreadsheetDrawing">
      <xdr:col>68</xdr:col>
      <xdr:colOff>123825</xdr:colOff>
      <xdr:row>29</xdr:row>
      <xdr:rowOff>51435</xdr:rowOff>
    </xdr:to>
    <xdr:sp macro="" textlink="">
      <xdr:nvSpPr>
        <xdr:cNvPr id="148" name="フローチャート: 判断 147"/>
        <xdr:cNvSpPr/>
      </xdr:nvSpPr>
      <xdr:spPr>
        <a:xfrm>
          <a:off x="12167235" y="5544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154940</xdr:rowOff>
    </xdr:from>
    <xdr:to xmlns:xdr="http://schemas.openxmlformats.org/drawingml/2006/spreadsheetDrawing">
      <xdr:col>64</xdr:col>
      <xdr:colOff>123825</xdr:colOff>
      <xdr:row>30</xdr:row>
      <xdr:rowOff>87630</xdr:rowOff>
    </xdr:to>
    <xdr:sp macro="" textlink="">
      <xdr:nvSpPr>
        <xdr:cNvPr id="149" name="フローチャート: 判断 148"/>
        <xdr:cNvSpPr/>
      </xdr:nvSpPr>
      <xdr:spPr>
        <a:xfrm>
          <a:off x="11468735" y="5746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77470</xdr:rowOff>
    </xdr:from>
    <xdr:to xmlns:xdr="http://schemas.openxmlformats.org/drawingml/2006/spreadsheetDrawing">
      <xdr:col>60</xdr:col>
      <xdr:colOff>123825</xdr:colOff>
      <xdr:row>31</xdr:row>
      <xdr:rowOff>10160</xdr:rowOff>
    </xdr:to>
    <xdr:sp macro="" textlink="">
      <xdr:nvSpPr>
        <xdr:cNvPr id="150" name="フローチャート: 判断 149"/>
        <xdr:cNvSpPr/>
      </xdr:nvSpPr>
      <xdr:spPr>
        <a:xfrm>
          <a:off x="10770235" y="583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51" name="テキスト ボックス 150"/>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60730" cy="217170"/>
    <xdr:sp macro="" textlink="">
      <xdr:nvSpPr>
        <xdr:cNvPr id="152" name="テキスト ボックス 151"/>
        <xdr:cNvSpPr txBox="1"/>
      </xdr:nvSpPr>
      <xdr:spPr>
        <a:xfrm>
          <a:off x="12754610"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60730" cy="217170"/>
    <xdr:sp macro="" textlink="">
      <xdr:nvSpPr>
        <xdr:cNvPr id="153" name="テキスト ボックス 152"/>
        <xdr:cNvSpPr txBox="1"/>
      </xdr:nvSpPr>
      <xdr:spPr>
        <a:xfrm>
          <a:off x="12056110"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60730" cy="217170"/>
    <xdr:sp macro="" textlink="">
      <xdr:nvSpPr>
        <xdr:cNvPr id="154" name="テキスト ボックス 153"/>
        <xdr:cNvSpPr txBox="1"/>
      </xdr:nvSpPr>
      <xdr:spPr>
        <a:xfrm>
          <a:off x="11357610"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60730" cy="217170"/>
    <xdr:sp macro="" textlink="">
      <xdr:nvSpPr>
        <xdr:cNvPr id="155" name="テキスト ボックス 154"/>
        <xdr:cNvSpPr txBox="1"/>
      </xdr:nvSpPr>
      <xdr:spPr>
        <a:xfrm>
          <a:off x="10659110" y="6952615"/>
          <a:ext cx="7607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149860</xdr:rowOff>
    </xdr:from>
    <xdr:to xmlns:xdr="http://schemas.openxmlformats.org/drawingml/2006/spreadsheetDrawing">
      <xdr:col>76</xdr:col>
      <xdr:colOff>73025</xdr:colOff>
      <xdr:row>28</xdr:row>
      <xdr:rowOff>83185</xdr:rowOff>
    </xdr:to>
    <xdr:sp macro="" textlink="">
      <xdr:nvSpPr>
        <xdr:cNvPr id="156" name="楕円 155"/>
        <xdr:cNvSpPr/>
      </xdr:nvSpPr>
      <xdr:spPr>
        <a:xfrm>
          <a:off x="13529310" y="541083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6350</xdr:rowOff>
    </xdr:from>
    <xdr:ext cx="469900" cy="249555"/>
    <xdr:sp macro="" textlink="">
      <xdr:nvSpPr>
        <xdr:cNvPr id="157" name="債務償還比率該当値テキスト"/>
        <xdr:cNvSpPr txBox="1"/>
      </xdr:nvSpPr>
      <xdr:spPr>
        <a:xfrm>
          <a:off x="13615035" y="52673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151130</xdr:rowOff>
    </xdr:from>
    <xdr:to xmlns:xdr="http://schemas.openxmlformats.org/drawingml/2006/spreadsheetDrawing">
      <xdr:col>72</xdr:col>
      <xdr:colOff>123825</xdr:colOff>
      <xdr:row>28</xdr:row>
      <xdr:rowOff>83820</xdr:rowOff>
    </xdr:to>
    <xdr:sp macro="" textlink="">
      <xdr:nvSpPr>
        <xdr:cNvPr id="158" name="楕円 157"/>
        <xdr:cNvSpPr/>
      </xdr:nvSpPr>
      <xdr:spPr>
        <a:xfrm>
          <a:off x="12865735" y="5412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33655</xdr:rowOff>
    </xdr:from>
    <xdr:to xmlns:xdr="http://schemas.openxmlformats.org/drawingml/2006/spreadsheetDrawing">
      <xdr:col>76</xdr:col>
      <xdr:colOff>22225</xdr:colOff>
      <xdr:row>28</xdr:row>
      <xdr:rowOff>34925</xdr:rowOff>
    </xdr:to>
    <xdr:cxnSp macro="">
      <xdr:nvCxnSpPr>
        <xdr:cNvPr id="159" name="直線コネクタ 158"/>
        <xdr:cNvCxnSpPr/>
      </xdr:nvCxnSpPr>
      <xdr:spPr>
        <a:xfrm flipV="1">
          <a:off x="12916535" y="5459730"/>
          <a:ext cx="647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66675</xdr:rowOff>
    </xdr:from>
    <xdr:to xmlns:xdr="http://schemas.openxmlformats.org/drawingml/2006/spreadsheetDrawing">
      <xdr:col>68</xdr:col>
      <xdr:colOff>123825</xdr:colOff>
      <xdr:row>27</xdr:row>
      <xdr:rowOff>164465</xdr:rowOff>
    </xdr:to>
    <xdr:sp macro="" textlink="">
      <xdr:nvSpPr>
        <xdr:cNvPr id="160" name="楕円 159"/>
        <xdr:cNvSpPr/>
      </xdr:nvSpPr>
      <xdr:spPr>
        <a:xfrm>
          <a:off x="12167235" y="53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116205</xdr:rowOff>
    </xdr:from>
    <xdr:to xmlns:xdr="http://schemas.openxmlformats.org/drawingml/2006/spreadsheetDrawing">
      <xdr:col>72</xdr:col>
      <xdr:colOff>73025</xdr:colOff>
      <xdr:row>28</xdr:row>
      <xdr:rowOff>34925</xdr:rowOff>
    </xdr:to>
    <xdr:cxnSp macro="">
      <xdr:nvCxnSpPr>
        <xdr:cNvPr id="161" name="直線コネクタ 160"/>
        <xdr:cNvCxnSpPr/>
      </xdr:nvCxnSpPr>
      <xdr:spPr>
        <a:xfrm>
          <a:off x="12218035" y="5377180"/>
          <a:ext cx="6985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100965</xdr:rowOff>
    </xdr:from>
    <xdr:to xmlns:xdr="http://schemas.openxmlformats.org/drawingml/2006/spreadsheetDrawing">
      <xdr:col>64</xdr:col>
      <xdr:colOff>123825</xdr:colOff>
      <xdr:row>29</xdr:row>
      <xdr:rowOff>33655</xdr:rowOff>
    </xdr:to>
    <xdr:sp macro="" textlink="">
      <xdr:nvSpPr>
        <xdr:cNvPr id="162" name="楕円 161"/>
        <xdr:cNvSpPr/>
      </xdr:nvSpPr>
      <xdr:spPr>
        <a:xfrm>
          <a:off x="11468735" y="552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116205</xdr:rowOff>
    </xdr:from>
    <xdr:to xmlns:xdr="http://schemas.openxmlformats.org/drawingml/2006/spreadsheetDrawing">
      <xdr:col>68</xdr:col>
      <xdr:colOff>73025</xdr:colOff>
      <xdr:row>28</xdr:row>
      <xdr:rowOff>149860</xdr:rowOff>
    </xdr:to>
    <xdr:cxnSp macro="">
      <xdr:nvCxnSpPr>
        <xdr:cNvPr id="163" name="直線コネクタ 162"/>
        <xdr:cNvCxnSpPr/>
      </xdr:nvCxnSpPr>
      <xdr:spPr>
        <a:xfrm flipV="1">
          <a:off x="11519535" y="5377180"/>
          <a:ext cx="6985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54610</xdr:rowOff>
    </xdr:from>
    <xdr:to xmlns:xdr="http://schemas.openxmlformats.org/drawingml/2006/spreadsheetDrawing">
      <xdr:col>60</xdr:col>
      <xdr:colOff>123825</xdr:colOff>
      <xdr:row>29</xdr:row>
      <xdr:rowOff>152400</xdr:rowOff>
    </xdr:to>
    <xdr:sp macro="" textlink="">
      <xdr:nvSpPr>
        <xdr:cNvPr id="164" name="楕円 163"/>
        <xdr:cNvSpPr/>
      </xdr:nvSpPr>
      <xdr:spPr>
        <a:xfrm>
          <a:off x="10770235" y="5645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149860</xdr:rowOff>
    </xdr:from>
    <xdr:to xmlns:xdr="http://schemas.openxmlformats.org/drawingml/2006/spreadsheetDrawing">
      <xdr:col>64</xdr:col>
      <xdr:colOff>73025</xdr:colOff>
      <xdr:row>29</xdr:row>
      <xdr:rowOff>103505</xdr:rowOff>
    </xdr:to>
    <xdr:cxnSp macro="">
      <xdr:nvCxnSpPr>
        <xdr:cNvPr id="165" name="直線コネクタ 164"/>
        <xdr:cNvCxnSpPr/>
      </xdr:nvCxnSpPr>
      <xdr:spPr>
        <a:xfrm flipV="1">
          <a:off x="10821035" y="5575935"/>
          <a:ext cx="6985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88265</xdr:rowOff>
    </xdr:from>
    <xdr:ext cx="469900" cy="248285"/>
    <xdr:sp macro="" textlink="">
      <xdr:nvSpPr>
        <xdr:cNvPr id="166" name="n_1aveValue債務償還比率"/>
        <xdr:cNvSpPr txBox="1"/>
      </xdr:nvSpPr>
      <xdr:spPr>
        <a:xfrm>
          <a:off x="12684760" y="56794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42545</xdr:rowOff>
    </xdr:from>
    <xdr:ext cx="468630" cy="249555"/>
    <xdr:sp macro="" textlink="">
      <xdr:nvSpPr>
        <xdr:cNvPr id="167" name="n_2aveValue債務償還比率"/>
        <xdr:cNvSpPr txBox="1"/>
      </xdr:nvSpPr>
      <xdr:spPr>
        <a:xfrm>
          <a:off x="11998960" y="563372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78740</xdr:rowOff>
    </xdr:from>
    <xdr:ext cx="468630" cy="249555"/>
    <xdr:sp macro="" textlink="">
      <xdr:nvSpPr>
        <xdr:cNvPr id="168" name="n_3aveValue債務償還比率"/>
        <xdr:cNvSpPr txBox="1"/>
      </xdr:nvSpPr>
      <xdr:spPr>
        <a:xfrm>
          <a:off x="11300460" y="583501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1905</xdr:rowOff>
    </xdr:from>
    <xdr:ext cx="468630" cy="249555"/>
    <xdr:sp macro="" textlink="">
      <xdr:nvSpPr>
        <xdr:cNvPr id="169" name="n_4aveValue債務償還比率"/>
        <xdr:cNvSpPr txBox="1"/>
      </xdr:nvSpPr>
      <xdr:spPr>
        <a:xfrm>
          <a:off x="10601960" y="59232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99695</xdr:rowOff>
    </xdr:from>
    <xdr:ext cx="469900" cy="249555"/>
    <xdr:sp macro="" textlink="">
      <xdr:nvSpPr>
        <xdr:cNvPr id="170" name="n_1mainValue債務償還比率"/>
        <xdr:cNvSpPr txBox="1"/>
      </xdr:nvSpPr>
      <xdr:spPr>
        <a:xfrm>
          <a:off x="12684760" y="51955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15240</xdr:rowOff>
    </xdr:from>
    <xdr:ext cx="468630" cy="249555"/>
    <xdr:sp macro="" textlink="">
      <xdr:nvSpPr>
        <xdr:cNvPr id="171" name="n_2mainValue債務償還比率"/>
        <xdr:cNvSpPr txBox="1"/>
      </xdr:nvSpPr>
      <xdr:spPr>
        <a:xfrm>
          <a:off x="11998960" y="511111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50165</xdr:rowOff>
    </xdr:from>
    <xdr:ext cx="468630" cy="248285"/>
    <xdr:sp macro="" textlink="">
      <xdr:nvSpPr>
        <xdr:cNvPr id="172" name="n_3mainValue債務償還比率"/>
        <xdr:cNvSpPr txBox="1"/>
      </xdr:nvSpPr>
      <xdr:spPr>
        <a:xfrm>
          <a:off x="11300460" y="531114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3175</xdr:rowOff>
    </xdr:from>
    <xdr:ext cx="468630" cy="249555"/>
    <xdr:sp macro="" textlink="">
      <xdr:nvSpPr>
        <xdr:cNvPr id="173" name="n_4mainValue債務償還比率"/>
        <xdr:cNvSpPr txBox="1"/>
      </xdr:nvSpPr>
      <xdr:spPr>
        <a:xfrm>
          <a:off x="10601960" y="54292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74" name="正方形/長方形 173"/>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75" name="正方形/長方形 174"/>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32410"/>
    <xdr:sp macro="" textlink="">
      <xdr:nvSpPr>
        <xdr:cNvPr id="176" name="テキスト ボックス 175"/>
        <xdr:cNvSpPr txBox="1"/>
      </xdr:nvSpPr>
      <xdr:spPr>
        <a:xfrm>
          <a:off x="842010" y="8014335"/>
          <a:ext cx="37020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8935" cy="232410"/>
    <xdr:sp macro="" textlink="">
      <xdr:nvSpPr>
        <xdr:cNvPr id="177" name="テキスト ボックス 176"/>
        <xdr:cNvSpPr txBox="1"/>
      </xdr:nvSpPr>
      <xdr:spPr>
        <a:xfrm>
          <a:off x="6404610" y="10589260"/>
          <a:ext cx="36893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32410"/>
    <xdr:sp macro="" textlink="">
      <xdr:nvSpPr>
        <xdr:cNvPr id="178" name="テキスト ボックス 177"/>
        <xdr:cNvSpPr txBox="1"/>
      </xdr:nvSpPr>
      <xdr:spPr>
        <a:xfrm>
          <a:off x="842010" y="11664315"/>
          <a:ext cx="37020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8935" cy="231775"/>
    <xdr:sp macro="" textlink="">
      <xdr:nvSpPr>
        <xdr:cNvPr id="179" name="テキスト ボックス 178"/>
        <xdr:cNvSpPr txBox="1"/>
      </xdr:nvSpPr>
      <xdr:spPr>
        <a:xfrm>
          <a:off x="6404610" y="14317345"/>
          <a:ext cx="36893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8285"/>
    <xdr:sp macro="" textlink="">
      <xdr:nvSpPr>
        <xdr:cNvPr id="30" name="テキスト ボックス 29"/>
        <xdr:cNvSpPr txBox="1"/>
      </xdr:nvSpPr>
      <xdr:spPr>
        <a:xfrm>
          <a:off x="650875" y="30029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6090" cy="249555"/>
    <xdr:sp macro="" textlink="">
      <xdr:nvSpPr>
        <xdr:cNvPr id="43" name="テキスト ボックス 42"/>
        <xdr:cNvSpPr txBox="1"/>
      </xdr:nvSpPr>
      <xdr:spPr>
        <a:xfrm>
          <a:off x="278765"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6090" cy="249555"/>
    <xdr:sp macro="" textlink="">
      <xdr:nvSpPr>
        <xdr:cNvPr id="45" name="テキスト ボックス 44"/>
        <xdr:cNvSpPr txBox="1"/>
      </xdr:nvSpPr>
      <xdr:spPr>
        <a:xfrm>
          <a:off x="278765"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8285"/>
    <xdr:sp macro="" textlink="">
      <xdr:nvSpPr>
        <xdr:cNvPr id="47" name="テキスト ボックス 46"/>
        <xdr:cNvSpPr txBox="1"/>
      </xdr:nvSpPr>
      <xdr:spPr>
        <a:xfrm>
          <a:off x="342900" y="6473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8285"/>
    <xdr:sp macro="" textlink="">
      <xdr:nvSpPr>
        <xdr:cNvPr id="49" name="テキスト ボックス 48"/>
        <xdr:cNvSpPr txBox="1"/>
      </xdr:nvSpPr>
      <xdr:spPr>
        <a:xfrm>
          <a:off x="342900" y="6106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8285"/>
    <xdr:sp macro="" textlink="">
      <xdr:nvSpPr>
        <xdr:cNvPr id="51" name="テキスト ボックス 50"/>
        <xdr:cNvSpPr txBox="1"/>
      </xdr:nvSpPr>
      <xdr:spPr>
        <a:xfrm>
          <a:off x="342900" y="5739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83185</xdr:rowOff>
    </xdr:from>
    <xdr:ext cx="403225" cy="248285"/>
    <xdr:sp macro="" textlink="">
      <xdr:nvSpPr>
        <xdr:cNvPr id="53" name="テキスト ボックス 52"/>
        <xdr:cNvSpPr txBox="1"/>
      </xdr:nvSpPr>
      <xdr:spPr>
        <a:xfrm>
          <a:off x="342900" y="537273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46355</xdr:rowOff>
    </xdr:from>
    <xdr:ext cx="339090" cy="249555"/>
    <xdr:sp macro="" textlink="">
      <xdr:nvSpPr>
        <xdr:cNvPr id="55" name="テキスト ボックス 54"/>
        <xdr:cNvSpPr txBox="1"/>
      </xdr:nvSpPr>
      <xdr:spPr>
        <a:xfrm>
          <a:off x="391160"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117475</xdr:rowOff>
    </xdr:from>
    <xdr:to xmlns:xdr="http://schemas.openxmlformats.org/drawingml/2006/spreadsheetDrawing">
      <xdr:col>24</xdr:col>
      <xdr:colOff>62865</xdr:colOff>
      <xdr:row>42</xdr:row>
      <xdr:rowOff>24130</xdr:rowOff>
    </xdr:to>
    <xdr:cxnSp macro="">
      <xdr:nvCxnSpPr>
        <xdr:cNvPr id="57" name="直線コネクタ 56"/>
        <xdr:cNvCxnSpPr/>
      </xdr:nvCxnSpPr>
      <xdr:spPr>
        <a:xfrm flipV="1">
          <a:off x="4253865" y="557212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27940</xdr:rowOff>
    </xdr:from>
    <xdr:ext cx="403860" cy="248285"/>
    <xdr:sp macro="" textlink="">
      <xdr:nvSpPr>
        <xdr:cNvPr id="58" name="【道路】&#10;有形固定資産減価償却率最小値テキスト"/>
        <xdr:cNvSpPr txBox="1"/>
      </xdr:nvSpPr>
      <xdr:spPr>
        <a:xfrm>
          <a:off x="4292600" y="696849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24130</xdr:rowOff>
    </xdr:from>
    <xdr:to xmlns:xdr="http://schemas.openxmlformats.org/drawingml/2006/spreadsheetDrawing">
      <xdr:col>24</xdr:col>
      <xdr:colOff>152400</xdr:colOff>
      <xdr:row>42</xdr:row>
      <xdr:rowOff>24130</xdr:rowOff>
    </xdr:to>
    <xdr:cxnSp macro="">
      <xdr:nvCxnSpPr>
        <xdr:cNvPr id="59" name="直線コネクタ 58"/>
        <xdr:cNvCxnSpPr/>
      </xdr:nvCxnSpPr>
      <xdr:spPr>
        <a:xfrm>
          <a:off x="4181475" y="696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66040</xdr:rowOff>
    </xdr:from>
    <xdr:ext cx="403860" cy="249555"/>
    <xdr:sp macro="" textlink="">
      <xdr:nvSpPr>
        <xdr:cNvPr id="60" name="【道路】&#10;有形固定資産減価償却率最大値テキスト"/>
        <xdr:cNvSpPr txBox="1"/>
      </xdr:nvSpPr>
      <xdr:spPr>
        <a:xfrm>
          <a:off x="4292600" y="535559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117475</xdr:rowOff>
    </xdr:from>
    <xdr:to xmlns:xdr="http://schemas.openxmlformats.org/drawingml/2006/spreadsheetDrawing">
      <xdr:col>24</xdr:col>
      <xdr:colOff>152400</xdr:colOff>
      <xdr:row>33</xdr:row>
      <xdr:rowOff>117475</xdr:rowOff>
    </xdr:to>
    <xdr:cxnSp macro="">
      <xdr:nvCxnSpPr>
        <xdr:cNvPr id="61" name="直線コネクタ 60"/>
        <xdr:cNvCxnSpPr/>
      </xdr:nvCxnSpPr>
      <xdr:spPr>
        <a:xfrm>
          <a:off x="4181475" y="5572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71755</xdr:rowOff>
    </xdr:from>
    <xdr:ext cx="403860" cy="249555"/>
    <xdr:sp macro="" textlink="">
      <xdr:nvSpPr>
        <xdr:cNvPr id="62" name="【道路】&#10;有形固定資産減価償却率平均値テキスト"/>
        <xdr:cNvSpPr txBox="1"/>
      </xdr:nvSpPr>
      <xdr:spPr>
        <a:xfrm>
          <a:off x="4292600" y="6351905"/>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92710</xdr:rowOff>
    </xdr:from>
    <xdr:to xmlns:xdr="http://schemas.openxmlformats.org/drawingml/2006/spreadsheetDrawing">
      <xdr:col>24</xdr:col>
      <xdr:colOff>114300</xdr:colOff>
      <xdr:row>39</xdr:row>
      <xdr:rowOff>25400</xdr:rowOff>
    </xdr:to>
    <xdr:sp macro="" textlink="">
      <xdr:nvSpPr>
        <xdr:cNvPr id="63" name="フローチャート: 判断 62"/>
        <xdr:cNvSpPr/>
      </xdr:nvSpPr>
      <xdr:spPr>
        <a:xfrm>
          <a:off x="420370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48260</xdr:rowOff>
    </xdr:from>
    <xdr:to xmlns:xdr="http://schemas.openxmlformats.org/drawingml/2006/spreadsheetDrawing">
      <xdr:col>20</xdr:col>
      <xdr:colOff>38100</xdr:colOff>
      <xdr:row>38</xdr:row>
      <xdr:rowOff>146050</xdr:rowOff>
    </xdr:to>
    <xdr:sp macro="" textlink="">
      <xdr:nvSpPr>
        <xdr:cNvPr id="64" name="フローチャート: 判断 63"/>
        <xdr:cNvSpPr/>
      </xdr:nvSpPr>
      <xdr:spPr>
        <a:xfrm>
          <a:off x="3444875" y="6328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9525</xdr:rowOff>
    </xdr:from>
    <xdr:to xmlns:xdr="http://schemas.openxmlformats.org/drawingml/2006/spreadsheetDrawing">
      <xdr:col>15</xdr:col>
      <xdr:colOff>101600</xdr:colOff>
      <xdr:row>38</xdr:row>
      <xdr:rowOff>107315</xdr:rowOff>
    </xdr:to>
    <xdr:sp macro="" textlink="">
      <xdr:nvSpPr>
        <xdr:cNvPr id="65" name="フローチャート: 判断 64"/>
        <xdr:cNvSpPr/>
      </xdr:nvSpPr>
      <xdr:spPr>
        <a:xfrm>
          <a:off x="2619375" y="628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125730</xdr:rowOff>
    </xdr:from>
    <xdr:to xmlns:xdr="http://schemas.openxmlformats.org/drawingml/2006/spreadsheetDrawing">
      <xdr:col>10</xdr:col>
      <xdr:colOff>165100</xdr:colOff>
      <xdr:row>38</xdr:row>
      <xdr:rowOff>58420</xdr:rowOff>
    </xdr:to>
    <xdr:sp macro="" textlink="">
      <xdr:nvSpPr>
        <xdr:cNvPr id="66" name="フローチャート: 判断 65"/>
        <xdr:cNvSpPr/>
      </xdr:nvSpPr>
      <xdr:spPr>
        <a:xfrm>
          <a:off x="1809750" y="6240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88900</xdr:rowOff>
    </xdr:from>
    <xdr:to xmlns:xdr="http://schemas.openxmlformats.org/drawingml/2006/spreadsheetDrawing">
      <xdr:col>6</xdr:col>
      <xdr:colOff>38100</xdr:colOff>
      <xdr:row>38</xdr:row>
      <xdr:rowOff>21590</xdr:rowOff>
    </xdr:to>
    <xdr:sp macro="" textlink="">
      <xdr:nvSpPr>
        <xdr:cNvPr id="67" name="フローチャート: 判断 66"/>
        <xdr:cNvSpPr/>
      </xdr:nvSpPr>
      <xdr:spPr>
        <a:xfrm>
          <a:off x="1000125" y="62039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0" name="テキスト ボックス 69"/>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60960</xdr:rowOff>
    </xdr:from>
    <xdr:to xmlns:xdr="http://schemas.openxmlformats.org/drawingml/2006/spreadsheetDrawing">
      <xdr:col>24</xdr:col>
      <xdr:colOff>114300</xdr:colOff>
      <xdr:row>37</xdr:row>
      <xdr:rowOff>159385</xdr:rowOff>
    </xdr:to>
    <xdr:sp macro="" textlink="">
      <xdr:nvSpPr>
        <xdr:cNvPr id="73" name="楕円 72"/>
        <xdr:cNvSpPr/>
      </xdr:nvSpPr>
      <xdr:spPr>
        <a:xfrm>
          <a:off x="4203700" y="6176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83185</xdr:rowOff>
    </xdr:from>
    <xdr:ext cx="403860" cy="248285"/>
    <xdr:sp macro="" textlink="">
      <xdr:nvSpPr>
        <xdr:cNvPr id="74" name="【道路】&#10;有形固定資産減価償却率該当値テキスト"/>
        <xdr:cNvSpPr txBox="1"/>
      </xdr:nvSpPr>
      <xdr:spPr>
        <a:xfrm>
          <a:off x="4292600" y="603313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137795</xdr:rowOff>
    </xdr:from>
    <xdr:to xmlns:xdr="http://schemas.openxmlformats.org/drawingml/2006/spreadsheetDrawing">
      <xdr:col>20</xdr:col>
      <xdr:colOff>38100</xdr:colOff>
      <xdr:row>40</xdr:row>
      <xdr:rowOff>71120</xdr:rowOff>
    </xdr:to>
    <xdr:sp macro="" textlink="">
      <xdr:nvSpPr>
        <xdr:cNvPr id="75" name="楕円 74"/>
        <xdr:cNvSpPr/>
      </xdr:nvSpPr>
      <xdr:spPr>
        <a:xfrm>
          <a:off x="3444875" y="65830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37</xdr:row>
      <xdr:rowOff>109855</xdr:rowOff>
    </xdr:from>
    <xdr:to xmlns:xdr="http://schemas.openxmlformats.org/drawingml/2006/spreadsheetDrawing">
      <xdr:col>24</xdr:col>
      <xdr:colOff>63500</xdr:colOff>
      <xdr:row>40</xdr:row>
      <xdr:rowOff>22225</xdr:rowOff>
    </xdr:to>
    <xdr:cxnSp macro="">
      <xdr:nvCxnSpPr>
        <xdr:cNvPr id="76" name="直線コネクタ 75"/>
        <xdr:cNvCxnSpPr/>
      </xdr:nvCxnSpPr>
      <xdr:spPr>
        <a:xfrm flipV="1">
          <a:off x="3492500" y="6224905"/>
          <a:ext cx="762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120015</xdr:rowOff>
    </xdr:from>
    <xdr:to xmlns:xdr="http://schemas.openxmlformats.org/drawingml/2006/spreadsheetDrawing">
      <xdr:col>15</xdr:col>
      <xdr:colOff>101600</xdr:colOff>
      <xdr:row>40</xdr:row>
      <xdr:rowOff>52705</xdr:rowOff>
    </xdr:to>
    <xdr:sp macro="" textlink="">
      <xdr:nvSpPr>
        <xdr:cNvPr id="77" name="楕円 76"/>
        <xdr:cNvSpPr/>
      </xdr:nvSpPr>
      <xdr:spPr>
        <a:xfrm>
          <a:off x="2619375" y="656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3810</xdr:rowOff>
    </xdr:from>
    <xdr:to xmlns:xdr="http://schemas.openxmlformats.org/drawingml/2006/spreadsheetDrawing">
      <xdr:col>19</xdr:col>
      <xdr:colOff>174625</xdr:colOff>
      <xdr:row>40</xdr:row>
      <xdr:rowOff>22225</xdr:rowOff>
    </xdr:to>
    <xdr:cxnSp macro="">
      <xdr:nvCxnSpPr>
        <xdr:cNvPr id="78" name="直線コネクタ 77"/>
        <xdr:cNvCxnSpPr/>
      </xdr:nvCxnSpPr>
      <xdr:spPr>
        <a:xfrm>
          <a:off x="2670175" y="6614160"/>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103505</xdr:rowOff>
    </xdr:from>
    <xdr:to xmlns:xdr="http://schemas.openxmlformats.org/drawingml/2006/spreadsheetDrawing">
      <xdr:col>10</xdr:col>
      <xdr:colOff>165100</xdr:colOff>
      <xdr:row>40</xdr:row>
      <xdr:rowOff>36195</xdr:rowOff>
    </xdr:to>
    <xdr:sp macro="" textlink="">
      <xdr:nvSpPr>
        <xdr:cNvPr id="79" name="楕円 78"/>
        <xdr:cNvSpPr/>
      </xdr:nvSpPr>
      <xdr:spPr>
        <a:xfrm>
          <a:off x="1809750" y="6548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152400</xdr:rowOff>
    </xdr:from>
    <xdr:to xmlns:xdr="http://schemas.openxmlformats.org/drawingml/2006/spreadsheetDrawing">
      <xdr:col>15</xdr:col>
      <xdr:colOff>50800</xdr:colOff>
      <xdr:row>40</xdr:row>
      <xdr:rowOff>3810</xdr:rowOff>
    </xdr:to>
    <xdr:cxnSp macro="">
      <xdr:nvCxnSpPr>
        <xdr:cNvPr id="80" name="直線コネクタ 79"/>
        <xdr:cNvCxnSpPr/>
      </xdr:nvCxnSpPr>
      <xdr:spPr>
        <a:xfrm>
          <a:off x="1860550" y="659765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85090</xdr:rowOff>
    </xdr:from>
    <xdr:to xmlns:xdr="http://schemas.openxmlformats.org/drawingml/2006/spreadsheetDrawing">
      <xdr:col>6</xdr:col>
      <xdr:colOff>38100</xdr:colOff>
      <xdr:row>40</xdr:row>
      <xdr:rowOff>17780</xdr:rowOff>
    </xdr:to>
    <xdr:sp macro="" textlink="">
      <xdr:nvSpPr>
        <xdr:cNvPr id="81" name="楕円 80"/>
        <xdr:cNvSpPr/>
      </xdr:nvSpPr>
      <xdr:spPr>
        <a:xfrm>
          <a:off x="1000125" y="65303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39</xdr:row>
      <xdr:rowOff>133985</xdr:rowOff>
    </xdr:from>
    <xdr:to xmlns:xdr="http://schemas.openxmlformats.org/drawingml/2006/spreadsheetDrawing">
      <xdr:col>10</xdr:col>
      <xdr:colOff>114300</xdr:colOff>
      <xdr:row>39</xdr:row>
      <xdr:rowOff>152400</xdr:rowOff>
    </xdr:to>
    <xdr:cxnSp macro="">
      <xdr:nvCxnSpPr>
        <xdr:cNvPr id="82" name="直線コネクタ 81"/>
        <xdr:cNvCxnSpPr/>
      </xdr:nvCxnSpPr>
      <xdr:spPr>
        <a:xfrm>
          <a:off x="1047750" y="657923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161925</xdr:rowOff>
    </xdr:from>
    <xdr:ext cx="405130" cy="248285"/>
    <xdr:sp macro="" textlink="">
      <xdr:nvSpPr>
        <xdr:cNvPr id="83" name="n_1aveValue【道路】&#10;有形固定資産減価償却率"/>
        <xdr:cNvSpPr txBox="1"/>
      </xdr:nvSpPr>
      <xdr:spPr>
        <a:xfrm>
          <a:off x="3296285" y="61118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123825</xdr:rowOff>
    </xdr:from>
    <xdr:ext cx="405130" cy="248285"/>
    <xdr:sp macro="" textlink="">
      <xdr:nvSpPr>
        <xdr:cNvPr id="84" name="n_2aveValue【道路】&#10;有形固定資産減価償却率"/>
        <xdr:cNvSpPr txBox="1"/>
      </xdr:nvSpPr>
      <xdr:spPr>
        <a:xfrm>
          <a:off x="2483485" y="60737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73660</xdr:rowOff>
    </xdr:from>
    <xdr:ext cx="405130" cy="249555"/>
    <xdr:sp macro="" textlink="">
      <xdr:nvSpPr>
        <xdr:cNvPr id="85" name="n_3aveValue【道路】&#10;有形固定資産減価償却率"/>
        <xdr:cNvSpPr txBox="1"/>
      </xdr:nvSpPr>
      <xdr:spPr>
        <a:xfrm>
          <a:off x="1673860" y="60236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37465</xdr:rowOff>
    </xdr:from>
    <xdr:ext cx="405130" cy="249555"/>
    <xdr:sp macro="" textlink="">
      <xdr:nvSpPr>
        <xdr:cNvPr id="86" name="n_4aveValue【道路】&#10;有形固定資産減価償却率"/>
        <xdr:cNvSpPr txBox="1"/>
      </xdr:nvSpPr>
      <xdr:spPr>
        <a:xfrm>
          <a:off x="864235" y="59874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62230</xdr:rowOff>
    </xdr:from>
    <xdr:ext cx="405130" cy="248285"/>
    <xdr:sp macro="" textlink="">
      <xdr:nvSpPr>
        <xdr:cNvPr id="87" name="n_1mainValue【道路】&#10;有形固定資産減価償却率"/>
        <xdr:cNvSpPr txBox="1"/>
      </xdr:nvSpPr>
      <xdr:spPr>
        <a:xfrm>
          <a:off x="3296285" y="667258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43815</xdr:rowOff>
    </xdr:from>
    <xdr:ext cx="405130" cy="249555"/>
    <xdr:sp macro="" textlink="">
      <xdr:nvSpPr>
        <xdr:cNvPr id="88" name="n_2mainValue【道路】&#10;有形固定資産減価償却率"/>
        <xdr:cNvSpPr txBox="1"/>
      </xdr:nvSpPr>
      <xdr:spPr>
        <a:xfrm>
          <a:off x="2483485" y="66541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27940</xdr:rowOff>
    </xdr:from>
    <xdr:ext cx="405130" cy="248285"/>
    <xdr:sp macro="" textlink="">
      <xdr:nvSpPr>
        <xdr:cNvPr id="89" name="n_3mainValue【道路】&#10;有形固定資産減価償却率"/>
        <xdr:cNvSpPr txBox="1"/>
      </xdr:nvSpPr>
      <xdr:spPr>
        <a:xfrm>
          <a:off x="1673860" y="66382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8890</xdr:rowOff>
    </xdr:from>
    <xdr:ext cx="405130" cy="249555"/>
    <xdr:sp macro="" textlink="">
      <xdr:nvSpPr>
        <xdr:cNvPr id="90" name="n_4mainValue【道路】&#10;有形固定資産減価償却率"/>
        <xdr:cNvSpPr txBox="1"/>
      </xdr:nvSpPr>
      <xdr:spPr>
        <a:xfrm>
          <a:off x="864235" y="66192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2" name="正方形/長方形 9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3" name="正方形/長方形 9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4" name="正方形/長方形 9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5" name="正方形/長方形 9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6" name="正方形/長方形 9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7" name="正方形/長方形 9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8" name="正方形/長方形 97"/>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99" name="テキスト ボックス 98"/>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0" name="直線コネクタ 99"/>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89535</xdr:rowOff>
    </xdr:from>
    <xdr:to xmlns:xdr="http://schemas.openxmlformats.org/drawingml/2006/spreadsheetDrawing">
      <xdr:col>59</xdr:col>
      <xdr:colOff>50800</xdr:colOff>
      <xdr:row>42</xdr:row>
      <xdr:rowOff>89535</xdr:rowOff>
    </xdr:to>
    <xdr:cxnSp macro="">
      <xdr:nvCxnSpPr>
        <xdr:cNvPr id="101" name="直線コネクタ 100"/>
        <xdr:cNvCxnSpPr/>
      </xdr:nvCxnSpPr>
      <xdr:spPr>
        <a:xfrm>
          <a:off x="6064250" y="7030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117475</xdr:rowOff>
    </xdr:from>
    <xdr:ext cx="466090" cy="248285"/>
    <xdr:sp macro="" textlink="">
      <xdr:nvSpPr>
        <xdr:cNvPr id="102" name="テキスト ボックス 101"/>
        <xdr:cNvSpPr txBox="1"/>
      </xdr:nvSpPr>
      <xdr:spPr>
        <a:xfrm>
          <a:off x="5628640" y="689292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104775</xdr:rowOff>
    </xdr:from>
    <xdr:to xmlns:xdr="http://schemas.openxmlformats.org/drawingml/2006/spreadsheetDrawing">
      <xdr:col>59</xdr:col>
      <xdr:colOff>50800</xdr:colOff>
      <xdr:row>40</xdr:row>
      <xdr:rowOff>104775</xdr:rowOff>
    </xdr:to>
    <xdr:cxnSp macro="">
      <xdr:nvCxnSpPr>
        <xdr:cNvPr id="103" name="直線コネクタ 102"/>
        <xdr:cNvCxnSpPr/>
      </xdr:nvCxnSpPr>
      <xdr:spPr>
        <a:xfrm>
          <a:off x="6064250" y="67151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132715</xdr:rowOff>
    </xdr:from>
    <xdr:ext cx="530225" cy="249555"/>
    <xdr:sp macro="" textlink="">
      <xdr:nvSpPr>
        <xdr:cNvPr id="104" name="テキスト ボックス 103"/>
        <xdr:cNvSpPr txBox="1"/>
      </xdr:nvSpPr>
      <xdr:spPr>
        <a:xfrm>
          <a:off x="5580380" y="65779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120650</xdr:rowOff>
    </xdr:from>
    <xdr:to xmlns:xdr="http://schemas.openxmlformats.org/drawingml/2006/spreadsheetDrawing">
      <xdr:col>59</xdr:col>
      <xdr:colOff>50800</xdr:colOff>
      <xdr:row>38</xdr:row>
      <xdr:rowOff>120650</xdr:rowOff>
    </xdr:to>
    <xdr:cxnSp macro="">
      <xdr:nvCxnSpPr>
        <xdr:cNvPr id="105" name="直線コネクタ 104"/>
        <xdr:cNvCxnSpPr/>
      </xdr:nvCxnSpPr>
      <xdr:spPr>
        <a:xfrm>
          <a:off x="6064250" y="6400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149225</xdr:rowOff>
    </xdr:from>
    <xdr:ext cx="530225" cy="248285"/>
    <xdr:sp macro="" textlink="">
      <xdr:nvSpPr>
        <xdr:cNvPr id="106" name="テキスト ボックス 105"/>
        <xdr:cNvSpPr txBox="1"/>
      </xdr:nvSpPr>
      <xdr:spPr>
        <a:xfrm>
          <a:off x="5580380" y="62642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136525</xdr:rowOff>
    </xdr:from>
    <xdr:to xmlns:xdr="http://schemas.openxmlformats.org/drawingml/2006/spreadsheetDrawing">
      <xdr:col>59</xdr:col>
      <xdr:colOff>50800</xdr:colOff>
      <xdr:row>36</xdr:row>
      <xdr:rowOff>136525</xdr:rowOff>
    </xdr:to>
    <xdr:cxnSp macro="">
      <xdr:nvCxnSpPr>
        <xdr:cNvPr id="107" name="直線コネクタ 106"/>
        <xdr:cNvCxnSpPr/>
      </xdr:nvCxnSpPr>
      <xdr:spPr>
        <a:xfrm>
          <a:off x="6064250" y="60864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164465</xdr:rowOff>
    </xdr:from>
    <xdr:ext cx="530225" cy="248920"/>
    <xdr:sp macro="" textlink="">
      <xdr:nvSpPr>
        <xdr:cNvPr id="108" name="テキスト ボックス 107"/>
        <xdr:cNvSpPr txBox="1"/>
      </xdr:nvSpPr>
      <xdr:spPr>
        <a:xfrm>
          <a:off x="5580380" y="59493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152400</xdr:rowOff>
    </xdr:from>
    <xdr:to xmlns:xdr="http://schemas.openxmlformats.org/drawingml/2006/spreadsheetDrawing">
      <xdr:col>59</xdr:col>
      <xdr:colOff>50800</xdr:colOff>
      <xdr:row>34</xdr:row>
      <xdr:rowOff>152400</xdr:rowOff>
    </xdr:to>
    <xdr:cxnSp macro="">
      <xdr:nvCxnSpPr>
        <xdr:cNvPr id="109" name="直線コネクタ 108"/>
        <xdr:cNvCxnSpPr/>
      </xdr:nvCxnSpPr>
      <xdr:spPr>
        <a:xfrm>
          <a:off x="6064250" y="57721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15240</xdr:rowOff>
    </xdr:from>
    <xdr:ext cx="530225" cy="249555"/>
    <xdr:sp macro="" textlink="">
      <xdr:nvSpPr>
        <xdr:cNvPr id="110" name="テキスト ボックス 109"/>
        <xdr:cNvSpPr txBox="1"/>
      </xdr:nvSpPr>
      <xdr:spPr>
        <a:xfrm>
          <a:off x="5580380" y="563499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064250" y="5457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30480</xdr:rowOff>
    </xdr:from>
    <xdr:ext cx="530225" cy="248285"/>
    <xdr:sp macro="" textlink="">
      <xdr:nvSpPr>
        <xdr:cNvPr id="112" name="テキスト ボックス 111"/>
        <xdr:cNvSpPr txBox="1"/>
      </xdr:nvSpPr>
      <xdr:spPr>
        <a:xfrm>
          <a:off x="5580380" y="532003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3" name="直線コネクタ 112"/>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46355</xdr:rowOff>
    </xdr:from>
    <xdr:ext cx="530225" cy="249555"/>
    <xdr:sp macro="" textlink="">
      <xdr:nvSpPr>
        <xdr:cNvPr id="114" name="テキスト ボックス 113"/>
        <xdr:cNvSpPr txBox="1"/>
      </xdr:nvSpPr>
      <xdr:spPr>
        <a:xfrm>
          <a:off x="5580380" y="500570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5"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80645</xdr:rowOff>
    </xdr:from>
    <xdr:to xmlns:xdr="http://schemas.openxmlformats.org/drawingml/2006/spreadsheetDrawing">
      <xdr:col>54</xdr:col>
      <xdr:colOff>174625</xdr:colOff>
      <xdr:row>41</xdr:row>
      <xdr:rowOff>123190</xdr:rowOff>
    </xdr:to>
    <xdr:cxnSp macro="">
      <xdr:nvCxnSpPr>
        <xdr:cNvPr id="116" name="直線コネクタ 115"/>
        <xdr:cNvCxnSpPr/>
      </xdr:nvCxnSpPr>
      <xdr:spPr>
        <a:xfrm flipV="1">
          <a:off x="9604375" y="5535295"/>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127000</xdr:rowOff>
    </xdr:from>
    <xdr:ext cx="468630" cy="248285"/>
    <xdr:sp macro="" textlink="">
      <xdr:nvSpPr>
        <xdr:cNvPr id="117" name="【道路】&#10;一人当たり延長最小値テキスト"/>
        <xdr:cNvSpPr txBox="1"/>
      </xdr:nvSpPr>
      <xdr:spPr>
        <a:xfrm>
          <a:off x="9642475" y="69024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123190</xdr:rowOff>
    </xdr:from>
    <xdr:to xmlns:xdr="http://schemas.openxmlformats.org/drawingml/2006/spreadsheetDrawing">
      <xdr:col>55</xdr:col>
      <xdr:colOff>88900</xdr:colOff>
      <xdr:row>41</xdr:row>
      <xdr:rowOff>123190</xdr:rowOff>
    </xdr:to>
    <xdr:cxnSp macro="">
      <xdr:nvCxnSpPr>
        <xdr:cNvPr id="118" name="直線コネクタ 117"/>
        <xdr:cNvCxnSpPr/>
      </xdr:nvCxnSpPr>
      <xdr:spPr>
        <a:xfrm>
          <a:off x="9531350" y="6898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29210</xdr:rowOff>
    </xdr:from>
    <xdr:ext cx="533400" cy="248285"/>
    <xdr:sp macro="" textlink="">
      <xdr:nvSpPr>
        <xdr:cNvPr id="119" name="【道路】&#10;一人当たり延長最大値テキスト"/>
        <xdr:cNvSpPr txBox="1"/>
      </xdr:nvSpPr>
      <xdr:spPr>
        <a:xfrm>
          <a:off x="9642475" y="531876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80645</xdr:rowOff>
    </xdr:from>
    <xdr:to xmlns:xdr="http://schemas.openxmlformats.org/drawingml/2006/spreadsheetDrawing">
      <xdr:col>55</xdr:col>
      <xdr:colOff>88900</xdr:colOff>
      <xdr:row>33</xdr:row>
      <xdr:rowOff>80645</xdr:rowOff>
    </xdr:to>
    <xdr:cxnSp macro="">
      <xdr:nvCxnSpPr>
        <xdr:cNvPr id="120" name="直線コネクタ 119"/>
        <xdr:cNvCxnSpPr/>
      </xdr:nvCxnSpPr>
      <xdr:spPr>
        <a:xfrm>
          <a:off x="9531350" y="5535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144145</xdr:rowOff>
    </xdr:from>
    <xdr:ext cx="533400" cy="249555"/>
    <xdr:sp macro="" textlink="">
      <xdr:nvSpPr>
        <xdr:cNvPr id="121" name="【道路】&#10;一人当たり延長平均値テキスト"/>
        <xdr:cNvSpPr txBox="1"/>
      </xdr:nvSpPr>
      <xdr:spPr>
        <a:xfrm>
          <a:off x="9642475" y="6259195"/>
          <a:ext cx="5334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122555</xdr:rowOff>
    </xdr:from>
    <xdr:to xmlns:xdr="http://schemas.openxmlformats.org/drawingml/2006/spreadsheetDrawing">
      <xdr:col>55</xdr:col>
      <xdr:colOff>50800</xdr:colOff>
      <xdr:row>39</xdr:row>
      <xdr:rowOff>55245</xdr:rowOff>
    </xdr:to>
    <xdr:sp macro="" textlink="">
      <xdr:nvSpPr>
        <xdr:cNvPr id="122" name="フローチャート: 判断 121"/>
        <xdr:cNvSpPr/>
      </xdr:nvSpPr>
      <xdr:spPr>
        <a:xfrm>
          <a:off x="9569450" y="64027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118745</xdr:rowOff>
    </xdr:from>
    <xdr:to xmlns:xdr="http://schemas.openxmlformats.org/drawingml/2006/spreadsheetDrawing">
      <xdr:col>50</xdr:col>
      <xdr:colOff>165100</xdr:colOff>
      <xdr:row>39</xdr:row>
      <xdr:rowOff>51435</xdr:rowOff>
    </xdr:to>
    <xdr:sp macro="" textlink="">
      <xdr:nvSpPr>
        <xdr:cNvPr id="123" name="フローチャート: 判断 122"/>
        <xdr:cNvSpPr/>
      </xdr:nvSpPr>
      <xdr:spPr>
        <a:xfrm>
          <a:off x="8794750" y="639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121920</xdr:rowOff>
    </xdr:from>
    <xdr:to xmlns:xdr="http://schemas.openxmlformats.org/drawingml/2006/spreadsheetDrawing">
      <xdr:col>46</xdr:col>
      <xdr:colOff>38100</xdr:colOff>
      <xdr:row>39</xdr:row>
      <xdr:rowOff>54610</xdr:rowOff>
    </xdr:to>
    <xdr:sp macro="" textlink="">
      <xdr:nvSpPr>
        <xdr:cNvPr id="124" name="フローチャート: 判断 123"/>
        <xdr:cNvSpPr/>
      </xdr:nvSpPr>
      <xdr:spPr>
        <a:xfrm>
          <a:off x="7985125" y="64020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149225</xdr:rowOff>
    </xdr:from>
    <xdr:to xmlns:xdr="http://schemas.openxmlformats.org/drawingml/2006/spreadsheetDrawing">
      <xdr:col>41</xdr:col>
      <xdr:colOff>101600</xdr:colOff>
      <xdr:row>39</xdr:row>
      <xdr:rowOff>81915</xdr:rowOff>
    </xdr:to>
    <xdr:sp macro="" textlink="">
      <xdr:nvSpPr>
        <xdr:cNvPr id="125" name="フローチャート: 判断 124"/>
        <xdr:cNvSpPr/>
      </xdr:nvSpPr>
      <xdr:spPr>
        <a:xfrm>
          <a:off x="7159625"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19050</xdr:rowOff>
    </xdr:from>
    <xdr:to xmlns:xdr="http://schemas.openxmlformats.org/drawingml/2006/spreadsheetDrawing">
      <xdr:col>36</xdr:col>
      <xdr:colOff>165100</xdr:colOff>
      <xdr:row>39</xdr:row>
      <xdr:rowOff>116840</xdr:rowOff>
    </xdr:to>
    <xdr:sp macro="" textlink="">
      <xdr:nvSpPr>
        <xdr:cNvPr id="126" name="フローチャート: 判断 125"/>
        <xdr:cNvSpPr/>
      </xdr:nvSpPr>
      <xdr:spPr>
        <a:xfrm>
          <a:off x="63500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7" name="テキスト ボックス 126"/>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8" name="テキスト ボックス 127"/>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9" name="テキスト ボックス 128"/>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30" name="テキスト ボックス 129"/>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31" name="テキスト ボックス 130"/>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156210</xdr:rowOff>
    </xdr:from>
    <xdr:to xmlns:xdr="http://schemas.openxmlformats.org/drawingml/2006/spreadsheetDrawing">
      <xdr:col>55</xdr:col>
      <xdr:colOff>50800</xdr:colOff>
      <xdr:row>39</xdr:row>
      <xdr:rowOff>88900</xdr:rowOff>
    </xdr:to>
    <xdr:sp macro="" textlink="">
      <xdr:nvSpPr>
        <xdr:cNvPr id="132" name="楕円 131"/>
        <xdr:cNvSpPr/>
      </xdr:nvSpPr>
      <xdr:spPr>
        <a:xfrm>
          <a:off x="9569450" y="6436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135255</xdr:rowOff>
    </xdr:from>
    <xdr:ext cx="533400" cy="249555"/>
    <xdr:sp macro="" textlink="">
      <xdr:nvSpPr>
        <xdr:cNvPr id="133" name="【道路】&#10;一人当たり延長該当値テキスト"/>
        <xdr:cNvSpPr txBox="1"/>
      </xdr:nvSpPr>
      <xdr:spPr>
        <a:xfrm>
          <a:off x="9642475" y="64154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162560</xdr:rowOff>
    </xdr:from>
    <xdr:to xmlns:xdr="http://schemas.openxmlformats.org/drawingml/2006/spreadsheetDrawing">
      <xdr:col>50</xdr:col>
      <xdr:colOff>165100</xdr:colOff>
      <xdr:row>39</xdr:row>
      <xdr:rowOff>95250</xdr:rowOff>
    </xdr:to>
    <xdr:sp macro="" textlink="">
      <xdr:nvSpPr>
        <xdr:cNvPr id="134" name="楕円 133"/>
        <xdr:cNvSpPr/>
      </xdr:nvSpPr>
      <xdr:spPr>
        <a:xfrm>
          <a:off x="8794750" y="6442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39370</xdr:rowOff>
    </xdr:from>
    <xdr:to xmlns:xdr="http://schemas.openxmlformats.org/drawingml/2006/spreadsheetDrawing">
      <xdr:col>55</xdr:col>
      <xdr:colOff>0</xdr:colOff>
      <xdr:row>39</xdr:row>
      <xdr:rowOff>46355</xdr:rowOff>
    </xdr:to>
    <xdr:cxnSp macro="">
      <xdr:nvCxnSpPr>
        <xdr:cNvPr id="135" name="直線コネクタ 134"/>
        <xdr:cNvCxnSpPr/>
      </xdr:nvCxnSpPr>
      <xdr:spPr>
        <a:xfrm flipV="1">
          <a:off x="8845550" y="6484620"/>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1270</xdr:rowOff>
    </xdr:from>
    <xdr:to xmlns:xdr="http://schemas.openxmlformats.org/drawingml/2006/spreadsheetDrawing">
      <xdr:col>46</xdr:col>
      <xdr:colOff>38100</xdr:colOff>
      <xdr:row>39</xdr:row>
      <xdr:rowOff>99060</xdr:rowOff>
    </xdr:to>
    <xdr:sp macro="" textlink="">
      <xdr:nvSpPr>
        <xdr:cNvPr id="136" name="楕円 135"/>
        <xdr:cNvSpPr/>
      </xdr:nvSpPr>
      <xdr:spPr>
        <a:xfrm>
          <a:off x="7985125" y="64465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46355</xdr:rowOff>
    </xdr:from>
    <xdr:to xmlns:xdr="http://schemas.openxmlformats.org/drawingml/2006/spreadsheetDrawing">
      <xdr:col>50</xdr:col>
      <xdr:colOff>114300</xdr:colOff>
      <xdr:row>39</xdr:row>
      <xdr:rowOff>50165</xdr:rowOff>
    </xdr:to>
    <xdr:cxnSp macro="">
      <xdr:nvCxnSpPr>
        <xdr:cNvPr id="137" name="直線コネクタ 136"/>
        <xdr:cNvCxnSpPr/>
      </xdr:nvCxnSpPr>
      <xdr:spPr>
        <a:xfrm flipV="1">
          <a:off x="8032750" y="649160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8890</xdr:rowOff>
    </xdr:from>
    <xdr:to xmlns:xdr="http://schemas.openxmlformats.org/drawingml/2006/spreadsheetDrawing">
      <xdr:col>41</xdr:col>
      <xdr:colOff>101600</xdr:colOff>
      <xdr:row>39</xdr:row>
      <xdr:rowOff>106680</xdr:rowOff>
    </xdr:to>
    <xdr:sp macro="" textlink="">
      <xdr:nvSpPr>
        <xdr:cNvPr id="138" name="楕円 137"/>
        <xdr:cNvSpPr/>
      </xdr:nvSpPr>
      <xdr:spPr>
        <a:xfrm>
          <a:off x="7159625" y="6454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50165</xdr:rowOff>
    </xdr:from>
    <xdr:to xmlns:xdr="http://schemas.openxmlformats.org/drawingml/2006/spreadsheetDrawing">
      <xdr:col>45</xdr:col>
      <xdr:colOff>174625</xdr:colOff>
      <xdr:row>39</xdr:row>
      <xdr:rowOff>58420</xdr:rowOff>
    </xdr:to>
    <xdr:cxnSp macro="">
      <xdr:nvCxnSpPr>
        <xdr:cNvPr id="139" name="直線コネクタ 138"/>
        <xdr:cNvCxnSpPr/>
      </xdr:nvCxnSpPr>
      <xdr:spPr>
        <a:xfrm flipV="1">
          <a:off x="7210425" y="6495415"/>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13335</xdr:rowOff>
    </xdr:from>
    <xdr:to xmlns:xdr="http://schemas.openxmlformats.org/drawingml/2006/spreadsheetDrawing">
      <xdr:col>36</xdr:col>
      <xdr:colOff>165100</xdr:colOff>
      <xdr:row>39</xdr:row>
      <xdr:rowOff>111125</xdr:rowOff>
    </xdr:to>
    <xdr:sp macro="" textlink="">
      <xdr:nvSpPr>
        <xdr:cNvPr id="140" name="楕円 139"/>
        <xdr:cNvSpPr/>
      </xdr:nvSpPr>
      <xdr:spPr>
        <a:xfrm>
          <a:off x="6350000" y="645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58420</xdr:rowOff>
    </xdr:from>
    <xdr:to xmlns:xdr="http://schemas.openxmlformats.org/drawingml/2006/spreadsheetDrawing">
      <xdr:col>41</xdr:col>
      <xdr:colOff>50800</xdr:colOff>
      <xdr:row>39</xdr:row>
      <xdr:rowOff>62230</xdr:rowOff>
    </xdr:to>
    <xdr:cxnSp macro="">
      <xdr:nvCxnSpPr>
        <xdr:cNvPr id="141" name="直線コネクタ 140"/>
        <xdr:cNvCxnSpPr/>
      </xdr:nvCxnSpPr>
      <xdr:spPr>
        <a:xfrm flipV="1">
          <a:off x="6400800" y="650367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67945</xdr:rowOff>
    </xdr:from>
    <xdr:ext cx="533400" cy="249555"/>
    <xdr:sp macro="" textlink="">
      <xdr:nvSpPr>
        <xdr:cNvPr id="142" name="n_1aveValue【道路】&#10;一人当たり延長"/>
        <xdr:cNvSpPr txBox="1"/>
      </xdr:nvSpPr>
      <xdr:spPr>
        <a:xfrm>
          <a:off x="8581390" y="61829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70485</xdr:rowOff>
    </xdr:from>
    <xdr:ext cx="533400" cy="249555"/>
    <xdr:sp macro="" textlink="">
      <xdr:nvSpPr>
        <xdr:cNvPr id="143" name="n_2aveValue【道路】&#10;一人当たり延長"/>
        <xdr:cNvSpPr txBox="1"/>
      </xdr:nvSpPr>
      <xdr:spPr>
        <a:xfrm>
          <a:off x="7784465" y="61855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97790</xdr:rowOff>
    </xdr:from>
    <xdr:ext cx="533400" cy="249555"/>
    <xdr:sp macro="" textlink="">
      <xdr:nvSpPr>
        <xdr:cNvPr id="144" name="n_3aveValue【道路】&#10;一人当たり延長"/>
        <xdr:cNvSpPr txBox="1"/>
      </xdr:nvSpPr>
      <xdr:spPr>
        <a:xfrm>
          <a:off x="6974840" y="62128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107950</xdr:rowOff>
    </xdr:from>
    <xdr:ext cx="533400" cy="249555"/>
    <xdr:sp macro="" textlink="">
      <xdr:nvSpPr>
        <xdr:cNvPr id="145" name="n_4aveValue【道路】&#10;一人当たり延長"/>
        <xdr:cNvSpPr txBox="1"/>
      </xdr:nvSpPr>
      <xdr:spPr>
        <a:xfrm>
          <a:off x="6149340" y="65532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86995</xdr:rowOff>
    </xdr:from>
    <xdr:ext cx="533400" cy="248285"/>
    <xdr:sp macro="" textlink="">
      <xdr:nvSpPr>
        <xdr:cNvPr id="146" name="n_1mainValue【道路】&#10;一人当たり延長"/>
        <xdr:cNvSpPr txBox="1"/>
      </xdr:nvSpPr>
      <xdr:spPr>
        <a:xfrm>
          <a:off x="8581390" y="65322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90805</xdr:rowOff>
    </xdr:from>
    <xdr:ext cx="533400" cy="248285"/>
    <xdr:sp macro="" textlink="">
      <xdr:nvSpPr>
        <xdr:cNvPr id="147" name="n_2mainValue【道路】&#10;一人当たり延長"/>
        <xdr:cNvSpPr txBox="1"/>
      </xdr:nvSpPr>
      <xdr:spPr>
        <a:xfrm>
          <a:off x="7784465" y="65360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98425</xdr:rowOff>
    </xdr:from>
    <xdr:ext cx="533400" cy="248920"/>
    <xdr:sp macro="" textlink="">
      <xdr:nvSpPr>
        <xdr:cNvPr id="148" name="n_3mainValue【道路】&#10;一人当たり延長"/>
        <xdr:cNvSpPr txBox="1"/>
      </xdr:nvSpPr>
      <xdr:spPr>
        <a:xfrm>
          <a:off x="6974840" y="65436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127000</xdr:rowOff>
    </xdr:from>
    <xdr:ext cx="533400" cy="248285"/>
    <xdr:sp macro="" textlink="">
      <xdr:nvSpPr>
        <xdr:cNvPr id="149" name="n_4mainValue【道路】&#10;一人当たり延長"/>
        <xdr:cNvSpPr txBox="1"/>
      </xdr:nvSpPr>
      <xdr:spPr>
        <a:xfrm>
          <a:off x="6149340" y="62420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50" name="正方形/長方形 149"/>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52" name="正方形/長方形 151"/>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4" name="正方形/長方形 153"/>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6" name="正方形/長方形 155"/>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7" name="正方形/長方形 156"/>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8" name="テキスト ボックス 157"/>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9" name="直線コネクタ 158"/>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6090" cy="249555"/>
    <xdr:sp macro="" textlink="">
      <xdr:nvSpPr>
        <xdr:cNvPr id="160" name="テキスト ボックス 159"/>
        <xdr:cNvSpPr txBox="1"/>
      </xdr:nvSpPr>
      <xdr:spPr>
        <a:xfrm>
          <a:off x="278765"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61" name="直線コネクタ 160"/>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6090" cy="248285"/>
    <xdr:sp macro="" textlink="">
      <xdr:nvSpPr>
        <xdr:cNvPr id="162" name="テキスト ボックス 161"/>
        <xdr:cNvSpPr txBox="1"/>
      </xdr:nvSpPr>
      <xdr:spPr>
        <a:xfrm>
          <a:off x="278765" y="105619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3" name="直線コネクタ 162"/>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4" name="テキスト ボックス 163"/>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5" name="直線コネクタ 164"/>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8285"/>
    <xdr:sp macro="" textlink="">
      <xdr:nvSpPr>
        <xdr:cNvPr id="166" name="テキスト ボックス 165"/>
        <xdr:cNvSpPr txBox="1"/>
      </xdr:nvSpPr>
      <xdr:spPr>
        <a:xfrm>
          <a:off x="342900" y="993267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7" name="直線コネクタ 166"/>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8" name="テキスト ボックス 167"/>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9" name="直線コネクタ 168"/>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8285"/>
    <xdr:sp macro="" textlink="">
      <xdr:nvSpPr>
        <xdr:cNvPr id="170" name="テキスト ボックス 169"/>
        <xdr:cNvSpPr txBox="1"/>
      </xdr:nvSpPr>
      <xdr:spPr>
        <a:xfrm>
          <a:off x="342900" y="930402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71" name="直線コネクタ 170"/>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72" name="テキスト ボックス 171"/>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3" name="直線コネクタ 172"/>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4"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60960</xdr:rowOff>
    </xdr:from>
    <xdr:to xmlns:xdr="http://schemas.openxmlformats.org/drawingml/2006/spreadsheetDrawing">
      <xdr:col>24</xdr:col>
      <xdr:colOff>62865</xdr:colOff>
      <xdr:row>64</xdr:row>
      <xdr:rowOff>0</xdr:rowOff>
    </xdr:to>
    <xdr:cxnSp macro="">
      <xdr:nvCxnSpPr>
        <xdr:cNvPr id="175" name="直線コネクタ 174"/>
        <xdr:cNvCxnSpPr/>
      </xdr:nvCxnSpPr>
      <xdr:spPr>
        <a:xfrm flipV="1">
          <a:off x="4253865" y="931291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03860" cy="249555"/>
    <xdr:sp macro="" textlink="">
      <xdr:nvSpPr>
        <xdr:cNvPr id="176" name="【橋りょう・トンネル】&#10;有形固定資産減価償却率最小値テキスト"/>
        <xdr:cNvSpPr txBox="1"/>
      </xdr:nvSpPr>
      <xdr:spPr>
        <a:xfrm>
          <a:off x="4292600" y="1057656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7" name="直線コネクタ 176"/>
        <xdr:cNvCxnSpPr/>
      </xdr:nvCxnSpPr>
      <xdr:spPr>
        <a:xfrm>
          <a:off x="4181475" y="10572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9525</xdr:rowOff>
    </xdr:from>
    <xdr:ext cx="403860" cy="249555"/>
    <xdr:sp macro="" textlink="">
      <xdr:nvSpPr>
        <xdr:cNvPr id="178" name="【橋りょう・トンネル】&#10;有形固定資産減価償却率最大値テキスト"/>
        <xdr:cNvSpPr txBox="1"/>
      </xdr:nvSpPr>
      <xdr:spPr>
        <a:xfrm>
          <a:off x="4292600" y="909637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60960</xdr:rowOff>
    </xdr:from>
    <xdr:to xmlns:xdr="http://schemas.openxmlformats.org/drawingml/2006/spreadsheetDrawing">
      <xdr:col>24</xdr:col>
      <xdr:colOff>152400</xdr:colOff>
      <xdr:row>56</xdr:row>
      <xdr:rowOff>60960</xdr:rowOff>
    </xdr:to>
    <xdr:cxnSp macro="">
      <xdr:nvCxnSpPr>
        <xdr:cNvPr id="179" name="直線コネクタ 178"/>
        <xdr:cNvCxnSpPr/>
      </xdr:nvCxnSpPr>
      <xdr:spPr>
        <a:xfrm>
          <a:off x="4181475" y="9312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70485</xdr:rowOff>
    </xdr:from>
    <xdr:ext cx="403860" cy="249555"/>
    <xdr:sp macro="" textlink="">
      <xdr:nvSpPr>
        <xdr:cNvPr id="180" name="【橋りょう・トンネル】&#10;有形固定資産減価償却率平均値テキスト"/>
        <xdr:cNvSpPr txBox="1"/>
      </xdr:nvSpPr>
      <xdr:spPr>
        <a:xfrm>
          <a:off x="4292600" y="9982835"/>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48260</xdr:rowOff>
    </xdr:from>
    <xdr:to xmlns:xdr="http://schemas.openxmlformats.org/drawingml/2006/spreadsheetDrawing">
      <xdr:col>24</xdr:col>
      <xdr:colOff>114300</xdr:colOff>
      <xdr:row>61</xdr:row>
      <xdr:rowOff>146050</xdr:rowOff>
    </xdr:to>
    <xdr:sp macro="" textlink="">
      <xdr:nvSpPr>
        <xdr:cNvPr id="181" name="フローチャート: 判断 180"/>
        <xdr:cNvSpPr/>
      </xdr:nvSpPr>
      <xdr:spPr>
        <a:xfrm>
          <a:off x="4203700" y="1012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33020</xdr:rowOff>
    </xdr:from>
    <xdr:to xmlns:xdr="http://schemas.openxmlformats.org/drawingml/2006/spreadsheetDrawing">
      <xdr:col>20</xdr:col>
      <xdr:colOff>38100</xdr:colOff>
      <xdr:row>61</xdr:row>
      <xdr:rowOff>130810</xdr:rowOff>
    </xdr:to>
    <xdr:sp macro="" textlink="">
      <xdr:nvSpPr>
        <xdr:cNvPr id="182" name="フローチャート: 判断 181"/>
        <xdr:cNvSpPr/>
      </xdr:nvSpPr>
      <xdr:spPr>
        <a:xfrm>
          <a:off x="3444875" y="10110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20320</xdr:rowOff>
    </xdr:from>
    <xdr:to xmlns:xdr="http://schemas.openxmlformats.org/drawingml/2006/spreadsheetDrawing">
      <xdr:col>15</xdr:col>
      <xdr:colOff>101600</xdr:colOff>
      <xdr:row>61</xdr:row>
      <xdr:rowOff>118110</xdr:rowOff>
    </xdr:to>
    <xdr:sp macro="" textlink="">
      <xdr:nvSpPr>
        <xdr:cNvPr id="183" name="フローチャート: 判断 182"/>
        <xdr:cNvSpPr/>
      </xdr:nvSpPr>
      <xdr:spPr>
        <a:xfrm>
          <a:off x="2619375" y="10097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15240</xdr:rowOff>
    </xdr:from>
    <xdr:to xmlns:xdr="http://schemas.openxmlformats.org/drawingml/2006/spreadsheetDrawing">
      <xdr:col>10</xdr:col>
      <xdr:colOff>165100</xdr:colOff>
      <xdr:row>61</xdr:row>
      <xdr:rowOff>113030</xdr:rowOff>
    </xdr:to>
    <xdr:sp macro="" textlink="">
      <xdr:nvSpPr>
        <xdr:cNvPr id="184" name="フローチャート: 判断 183"/>
        <xdr:cNvSpPr/>
      </xdr:nvSpPr>
      <xdr:spPr>
        <a:xfrm>
          <a:off x="1809750" y="10092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116205</xdr:rowOff>
    </xdr:from>
    <xdr:to xmlns:xdr="http://schemas.openxmlformats.org/drawingml/2006/spreadsheetDrawing">
      <xdr:col>6</xdr:col>
      <xdr:colOff>38100</xdr:colOff>
      <xdr:row>61</xdr:row>
      <xdr:rowOff>48895</xdr:rowOff>
    </xdr:to>
    <xdr:sp macro="" textlink="">
      <xdr:nvSpPr>
        <xdr:cNvPr id="185" name="フローチャート: 判断 184"/>
        <xdr:cNvSpPr/>
      </xdr:nvSpPr>
      <xdr:spPr>
        <a:xfrm>
          <a:off x="1000125" y="100285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6" name="テキスト ボックス 185"/>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7" name="テキスト ボックス 186"/>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8" name="テキスト ボックス 187"/>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9" name="テキスト ボックス 188"/>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90" name="テキスト ボックス 189"/>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121285</xdr:rowOff>
    </xdr:from>
    <xdr:to xmlns:xdr="http://schemas.openxmlformats.org/drawingml/2006/spreadsheetDrawing">
      <xdr:col>24</xdr:col>
      <xdr:colOff>114300</xdr:colOff>
      <xdr:row>62</xdr:row>
      <xdr:rowOff>53975</xdr:rowOff>
    </xdr:to>
    <xdr:sp macro="" textlink="">
      <xdr:nvSpPr>
        <xdr:cNvPr id="191" name="楕円 190"/>
        <xdr:cNvSpPr/>
      </xdr:nvSpPr>
      <xdr:spPr>
        <a:xfrm>
          <a:off x="4203700" y="10198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100330</xdr:rowOff>
    </xdr:from>
    <xdr:ext cx="403860" cy="249555"/>
    <xdr:sp macro="" textlink="">
      <xdr:nvSpPr>
        <xdr:cNvPr id="192" name="【橋りょう・トンネル】&#10;有形固定資産減価償却率該当値テキスト"/>
        <xdr:cNvSpPr txBox="1"/>
      </xdr:nvSpPr>
      <xdr:spPr>
        <a:xfrm>
          <a:off x="4292600" y="1017778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100330</xdr:rowOff>
    </xdr:from>
    <xdr:to xmlns:xdr="http://schemas.openxmlformats.org/drawingml/2006/spreadsheetDrawing">
      <xdr:col>20</xdr:col>
      <xdr:colOff>38100</xdr:colOff>
      <xdr:row>62</xdr:row>
      <xdr:rowOff>33020</xdr:rowOff>
    </xdr:to>
    <xdr:sp macro="" textlink="">
      <xdr:nvSpPr>
        <xdr:cNvPr id="193" name="楕円 192"/>
        <xdr:cNvSpPr/>
      </xdr:nvSpPr>
      <xdr:spPr>
        <a:xfrm>
          <a:off x="3444875" y="10177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61</xdr:row>
      <xdr:rowOff>149225</xdr:rowOff>
    </xdr:from>
    <xdr:to xmlns:xdr="http://schemas.openxmlformats.org/drawingml/2006/spreadsheetDrawing">
      <xdr:col>24</xdr:col>
      <xdr:colOff>63500</xdr:colOff>
      <xdr:row>62</xdr:row>
      <xdr:rowOff>5080</xdr:rowOff>
    </xdr:to>
    <xdr:cxnSp macro="">
      <xdr:nvCxnSpPr>
        <xdr:cNvPr id="194" name="直線コネクタ 193"/>
        <xdr:cNvCxnSpPr/>
      </xdr:nvCxnSpPr>
      <xdr:spPr>
        <a:xfrm>
          <a:off x="3492500" y="1022667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83185</xdr:rowOff>
    </xdr:from>
    <xdr:to xmlns:xdr="http://schemas.openxmlformats.org/drawingml/2006/spreadsheetDrawing">
      <xdr:col>15</xdr:col>
      <xdr:colOff>101600</xdr:colOff>
      <xdr:row>62</xdr:row>
      <xdr:rowOff>15875</xdr:rowOff>
    </xdr:to>
    <xdr:sp macro="" textlink="">
      <xdr:nvSpPr>
        <xdr:cNvPr id="195" name="楕円 194"/>
        <xdr:cNvSpPr/>
      </xdr:nvSpPr>
      <xdr:spPr>
        <a:xfrm>
          <a:off x="2619375" y="10160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132080</xdr:rowOff>
    </xdr:from>
    <xdr:to xmlns:xdr="http://schemas.openxmlformats.org/drawingml/2006/spreadsheetDrawing">
      <xdr:col>19</xdr:col>
      <xdr:colOff>174625</xdr:colOff>
      <xdr:row>61</xdr:row>
      <xdr:rowOff>149225</xdr:rowOff>
    </xdr:to>
    <xdr:cxnSp macro="">
      <xdr:nvCxnSpPr>
        <xdr:cNvPr id="196" name="直線コネクタ 195"/>
        <xdr:cNvCxnSpPr/>
      </xdr:nvCxnSpPr>
      <xdr:spPr>
        <a:xfrm>
          <a:off x="2670175" y="10209530"/>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62865</xdr:rowOff>
    </xdr:from>
    <xdr:to xmlns:xdr="http://schemas.openxmlformats.org/drawingml/2006/spreadsheetDrawing">
      <xdr:col>10</xdr:col>
      <xdr:colOff>165100</xdr:colOff>
      <xdr:row>61</xdr:row>
      <xdr:rowOff>160655</xdr:rowOff>
    </xdr:to>
    <xdr:sp macro="" textlink="">
      <xdr:nvSpPr>
        <xdr:cNvPr id="197" name="楕円 196"/>
        <xdr:cNvSpPr/>
      </xdr:nvSpPr>
      <xdr:spPr>
        <a:xfrm>
          <a:off x="1809750" y="10140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111760</xdr:rowOff>
    </xdr:from>
    <xdr:to xmlns:xdr="http://schemas.openxmlformats.org/drawingml/2006/spreadsheetDrawing">
      <xdr:col>15</xdr:col>
      <xdr:colOff>50800</xdr:colOff>
      <xdr:row>61</xdr:row>
      <xdr:rowOff>132080</xdr:rowOff>
    </xdr:to>
    <xdr:cxnSp macro="">
      <xdr:nvCxnSpPr>
        <xdr:cNvPr id="198" name="直線コネクタ 197"/>
        <xdr:cNvCxnSpPr/>
      </xdr:nvCxnSpPr>
      <xdr:spPr>
        <a:xfrm>
          <a:off x="1860550" y="1018921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37465</xdr:rowOff>
    </xdr:from>
    <xdr:to xmlns:xdr="http://schemas.openxmlformats.org/drawingml/2006/spreadsheetDrawing">
      <xdr:col>6</xdr:col>
      <xdr:colOff>38100</xdr:colOff>
      <xdr:row>61</xdr:row>
      <xdr:rowOff>135255</xdr:rowOff>
    </xdr:to>
    <xdr:sp macro="" textlink="">
      <xdr:nvSpPr>
        <xdr:cNvPr id="199" name="楕円 198"/>
        <xdr:cNvSpPr/>
      </xdr:nvSpPr>
      <xdr:spPr>
        <a:xfrm>
          <a:off x="1000125" y="10114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61</xdr:row>
      <xdr:rowOff>86360</xdr:rowOff>
    </xdr:from>
    <xdr:to xmlns:xdr="http://schemas.openxmlformats.org/drawingml/2006/spreadsheetDrawing">
      <xdr:col>10</xdr:col>
      <xdr:colOff>114300</xdr:colOff>
      <xdr:row>61</xdr:row>
      <xdr:rowOff>111760</xdr:rowOff>
    </xdr:to>
    <xdr:cxnSp macro="">
      <xdr:nvCxnSpPr>
        <xdr:cNvPr id="200" name="直線コネクタ 199"/>
        <xdr:cNvCxnSpPr/>
      </xdr:nvCxnSpPr>
      <xdr:spPr>
        <a:xfrm>
          <a:off x="1047750" y="1016381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146685</xdr:rowOff>
    </xdr:from>
    <xdr:ext cx="405130" cy="249555"/>
    <xdr:sp macro="" textlink="">
      <xdr:nvSpPr>
        <xdr:cNvPr id="201" name="n_1aveValue【橋りょう・トンネル】&#10;有形固定資産減価償却率"/>
        <xdr:cNvSpPr txBox="1"/>
      </xdr:nvSpPr>
      <xdr:spPr>
        <a:xfrm>
          <a:off x="3296285" y="98939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133985</xdr:rowOff>
    </xdr:from>
    <xdr:ext cx="405130" cy="249555"/>
    <xdr:sp macro="" textlink="">
      <xdr:nvSpPr>
        <xdr:cNvPr id="202" name="n_2aveValue【橋りょう・トンネル】&#10;有形固定資産減価償却率"/>
        <xdr:cNvSpPr txBox="1"/>
      </xdr:nvSpPr>
      <xdr:spPr>
        <a:xfrm>
          <a:off x="2483485" y="98812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128905</xdr:rowOff>
    </xdr:from>
    <xdr:ext cx="405130" cy="248285"/>
    <xdr:sp macro="" textlink="">
      <xdr:nvSpPr>
        <xdr:cNvPr id="203" name="n_3aveValue【橋りょう・トンネル】&#10;有形固定資産減価償却率"/>
        <xdr:cNvSpPr txBox="1"/>
      </xdr:nvSpPr>
      <xdr:spPr>
        <a:xfrm>
          <a:off x="1673860" y="987615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64770</xdr:rowOff>
    </xdr:from>
    <xdr:ext cx="405130" cy="249555"/>
    <xdr:sp macro="" textlink="">
      <xdr:nvSpPr>
        <xdr:cNvPr id="204" name="n_4aveValue【橋りょう・トンネル】&#10;有形固定資産減価償却率"/>
        <xdr:cNvSpPr txBox="1"/>
      </xdr:nvSpPr>
      <xdr:spPr>
        <a:xfrm>
          <a:off x="864235" y="98120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24765</xdr:rowOff>
    </xdr:from>
    <xdr:ext cx="405130" cy="248285"/>
    <xdr:sp macro="" textlink="">
      <xdr:nvSpPr>
        <xdr:cNvPr id="205" name="n_1mainValue【橋りょう・トンネル】&#10;有形固定資産減価償却率"/>
        <xdr:cNvSpPr txBox="1"/>
      </xdr:nvSpPr>
      <xdr:spPr>
        <a:xfrm>
          <a:off x="3296285" y="1026731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6985</xdr:rowOff>
    </xdr:from>
    <xdr:ext cx="405130" cy="249555"/>
    <xdr:sp macro="" textlink="">
      <xdr:nvSpPr>
        <xdr:cNvPr id="206" name="n_2mainValue【橋りょう・トンネル】&#10;有形固定資産減価償却率"/>
        <xdr:cNvSpPr txBox="1"/>
      </xdr:nvSpPr>
      <xdr:spPr>
        <a:xfrm>
          <a:off x="2483485" y="102495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152400</xdr:rowOff>
    </xdr:from>
    <xdr:ext cx="405130" cy="248285"/>
    <xdr:sp macro="" textlink="">
      <xdr:nvSpPr>
        <xdr:cNvPr id="207" name="n_3mainValue【橋りょう・トンネル】&#10;有形固定資産減価償却率"/>
        <xdr:cNvSpPr txBox="1"/>
      </xdr:nvSpPr>
      <xdr:spPr>
        <a:xfrm>
          <a:off x="1673860" y="102298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127000</xdr:rowOff>
    </xdr:from>
    <xdr:ext cx="405130" cy="248285"/>
    <xdr:sp macro="" textlink="">
      <xdr:nvSpPr>
        <xdr:cNvPr id="208" name="n_4mainValue【橋りょう・トンネル】&#10;有形固定資産減価償却率"/>
        <xdr:cNvSpPr txBox="1"/>
      </xdr:nvSpPr>
      <xdr:spPr>
        <a:xfrm>
          <a:off x="864235" y="102044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9" name="正方形/長方形 208"/>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11" name="正方形/長方形 210"/>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13" name="正方形/長方形 212"/>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5" name="正方形/長方形 214"/>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6" name="正方形/長方形 215"/>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7" name="テキスト ボックス 216"/>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8" name="直線コネクタ 217"/>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126365</xdr:rowOff>
    </xdr:from>
    <xdr:to xmlns:xdr="http://schemas.openxmlformats.org/drawingml/2006/spreadsheetDrawing">
      <xdr:col>59</xdr:col>
      <xdr:colOff>50800</xdr:colOff>
      <xdr:row>64</xdr:row>
      <xdr:rowOff>126365</xdr:rowOff>
    </xdr:to>
    <xdr:cxnSp macro="">
      <xdr:nvCxnSpPr>
        <xdr:cNvPr id="219" name="直線コネクタ 218"/>
        <xdr:cNvCxnSpPr/>
      </xdr:nvCxnSpPr>
      <xdr:spPr>
        <a:xfrm>
          <a:off x="6064250" y="106991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154305</xdr:rowOff>
    </xdr:from>
    <xdr:ext cx="248920" cy="248285"/>
    <xdr:sp macro="" textlink="">
      <xdr:nvSpPr>
        <xdr:cNvPr id="220" name="テキスト ボックス 219"/>
        <xdr:cNvSpPr txBox="1"/>
      </xdr:nvSpPr>
      <xdr:spPr>
        <a:xfrm>
          <a:off x="5831205" y="105619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140970</xdr:rowOff>
    </xdr:from>
    <xdr:to xmlns:xdr="http://schemas.openxmlformats.org/drawingml/2006/spreadsheetDrawing">
      <xdr:col>59</xdr:col>
      <xdr:colOff>50800</xdr:colOff>
      <xdr:row>62</xdr:row>
      <xdr:rowOff>140970</xdr:rowOff>
    </xdr:to>
    <xdr:cxnSp macro="">
      <xdr:nvCxnSpPr>
        <xdr:cNvPr id="221" name="直線コネクタ 220"/>
        <xdr:cNvCxnSpPr/>
      </xdr:nvCxnSpPr>
      <xdr:spPr>
        <a:xfrm>
          <a:off x="6064250" y="103835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5630" cy="249555"/>
    <xdr:sp macro="" textlink="">
      <xdr:nvSpPr>
        <xdr:cNvPr id="222" name="テキスト ボックス 221"/>
        <xdr:cNvSpPr txBox="1"/>
      </xdr:nvSpPr>
      <xdr:spPr>
        <a:xfrm>
          <a:off x="5516245" y="102469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157480</xdr:rowOff>
    </xdr:from>
    <xdr:to xmlns:xdr="http://schemas.openxmlformats.org/drawingml/2006/spreadsheetDrawing">
      <xdr:col>59</xdr:col>
      <xdr:colOff>50800</xdr:colOff>
      <xdr:row>60</xdr:row>
      <xdr:rowOff>157480</xdr:rowOff>
    </xdr:to>
    <xdr:cxnSp macro="">
      <xdr:nvCxnSpPr>
        <xdr:cNvPr id="223" name="直線コネクタ 222"/>
        <xdr:cNvCxnSpPr/>
      </xdr:nvCxnSpPr>
      <xdr:spPr>
        <a:xfrm>
          <a:off x="6064250" y="1006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20320</xdr:rowOff>
    </xdr:from>
    <xdr:ext cx="595630" cy="248285"/>
    <xdr:sp macro="" textlink="">
      <xdr:nvSpPr>
        <xdr:cNvPr id="224" name="テキスト ボックス 223"/>
        <xdr:cNvSpPr txBox="1"/>
      </xdr:nvSpPr>
      <xdr:spPr>
        <a:xfrm>
          <a:off x="5516245" y="99326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7620</xdr:rowOff>
    </xdr:from>
    <xdr:to xmlns:xdr="http://schemas.openxmlformats.org/drawingml/2006/spreadsheetDrawing">
      <xdr:col>59</xdr:col>
      <xdr:colOff>50800</xdr:colOff>
      <xdr:row>59</xdr:row>
      <xdr:rowOff>7620</xdr:rowOff>
    </xdr:to>
    <xdr:cxnSp macro="">
      <xdr:nvCxnSpPr>
        <xdr:cNvPr id="225" name="直線コネクタ 224"/>
        <xdr:cNvCxnSpPr/>
      </xdr:nvCxnSpPr>
      <xdr:spPr>
        <a:xfrm>
          <a:off x="6064250" y="97548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36195</xdr:rowOff>
    </xdr:from>
    <xdr:ext cx="595630" cy="249555"/>
    <xdr:sp macro="" textlink="">
      <xdr:nvSpPr>
        <xdr:cNvPr id="226" name="テキスト ボックス 225"/>
        <xdr:cNvSpPr txBox="1"/>
      </xdr:nvSpPr>
      <xdr:spPr>
        <a:xfrm>
          <a:off x="5516245" y="961834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24130</xdr:rowOff>
    </xdr:from>
    <xdr:to xmlns:xdr="http://schemas.openxmlformats.org/drawingml/2006/spreadsheetDrawing">
      <xdr:col>59</xdr:col>
      <xdr:colOff>50800</xdr:colOff>
      <xdr:row>57</xdr:row>
      <xdr:rowOff>24130</xdr:rowOff>
    </xdr:to>
    <xdr:cxnSp macro="">
      <xdr:nvCxnSpPr>
        <xdr:cNvPr id="227" name="直線コネクタ 226"/>
        <xdr:cNvCxnSpPr/>
      </xdr:nvCxnSpPr>
      <xdr:spPr>
        <a:xfrm>
          <a:off x="6064250" y="94411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52070</xdr:rowOff>
    </xdr:from>
    <xdr:ext cx="595630" cy="248285"/>
    <xdr:sp macro="" textlink="">
      <xdr:nvSpPr>
        <xdr:cNvPr id="228" name="テキスト ボックス 227"/>
        <xdr:cNvSpPr txBox="1"/>
      </xdr:nvSpPr>
      <xdr:spPr>
        <a:xfrm>
          <a:off x="5516245" y="93040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38735</xdr:rowOff>
    </xdr:from>
    <xdr:to xmlns:xdr="http://schemas.openxmlformats.org/drawingml/2006/spreadsheetDrawing">
      <xdr:col>59</xdr:col>
      <xdr:colOff>50800</xdr:colOff>
      <xdr:row>55</xdr:row>
      <xdr:rowOff>38735</xdr:rowOff>
    </xdr:to>
    <xdr:cxnSp macro="">
      <xdr:nvCxnSpPr>
        <xdr:cNvPr id="229" name="直線コネクタ 228"/>
        <xdr:cNvCxnSpPr/>
      </xdr:nvCxnSpPr>
      <xdr:spPr>
        <a:xfrm>
          <a:off x="6064250" y="912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67310</xdr:rowOff>
    </xdr:from>
    <xdr:ext cx="684530" cy="249555"/>
    <xdr:sp macro="" textlink="">
      <xdr:nvSpPr>
        <xdr:cNvPr id="230" name="テキスト ボックス 229"/>
        <xdr:cNvSpPr txBox="1"/>
      </xdr:nvSpPr>
      <xdr:spPr>
        <a:xfrm>
          <a:off x="5426075" y="898906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31" name="直線コネクタ 230"/>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84530" cy="248285"/>
    <xdr:sp macro="" textlink="">
      <xdr:nvSpPr>
        <xdr:cNvPr id="232" name="テキスト ボックス 231"/>
        <xdr:cNvSpPr txBox="1"/>
      </xdr:nvSpPr>
      <xdr:spPr>
        <a:xfrm>
          <a:off x="5426075" y="867473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33"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55</xdr:row>
      <xdr:rowOff>60325</xdr:rowOff>
    </xdr:from>
    <xdr:to xmlns:xdr="http://schemas.openxmlformats.org/drawingml/2006/spreadsheetDrawing">
      <xdr:col>54</xdr:col>
      <xdr:colOff>174625</xdr:colOff>
      <xdr:row>64</xdr:row>
      <xdr:rowOff>125730</xdr:rowOff>
    </xdr:to>
    <xdr:cxnSp macro="">
      <xdr:nvCxnSpPr>
        <xdr:cNvPr id="234" name="直線コネクタ 233"/>
        <xdr:cNvCxnSpPr/>
      </xdr:nvCxnSpPr>
      <xdr:spPr>
        <a:xfrm flipV="1">
          <a:off x="9604375" y="914717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128905</xdr:rowOff>
    </xdr:from>
    <xdr:ext cx="377190" cy="248285"/>
    <xdr:sp macro="" textlink="">
      <xdr:nvSpPr>
        <xdr:cNvPr id="235" name="【橋りょう・トンネル】&#10;一人当たり有形固定資産（償却資産）額最小値テキスト"/>
        <xdr:cNvSpPr txBox="1"/>
      </xdr:nvSpPr>
      <xdr:spPr>
        <a:xfrm>
          <a:off x="9642475" y="10701655"/>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125730</xdr:rowOff>
    </xdr:from>
    <xdr:to xmlns:xdr="http://schemas.openxmlformats.org/drawingml/2006/spreadsheetDrawing">
      <xdr:col>55</xdr:col>
      <xdr:colOff>88900</xdr:colOff>
      <xdr:row>64</xdr:row>
      <xdr:rowOff>125730</xdr:rowOff>
    </xdr:to>
    <xdr:cxnSp macro="">
      <xdr:nvCxnSpPr>
        <xdr:cNvPr id="236" name="直線コネクタ 235"/>
        <xdr:cNvCxnSpPr/>
      </xdr:nvCxnSpPr>
      <xdr:spPr>
        <a:xfrm>
          <a:off x="9531350" y="10698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8255</xdr:rowOff>
    </xdr:from>
    <xdr:ext cx="597535" cy="249555"/>
    <xdr:sp macro="" textlink="">
      <xdr:nvSpPr>
        <xdr:cNvPr id="237" name="【橋りょう・トンネル】&#10;一人当たり有形固定資産（償却資産）額最大値テキスト"/>
        <xdr:cNvSpPr txBox="1"/>
      </xdr:nvSpPr>
      <xdr:spPr>
        <a:xfrm>
          <a:off x="9642475" y="8930005"/>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60325</xdr:rowOff>
    </xdr:from>
    <xdr:to xmlns:xdr="http://schemas.openxmlformats.org/drawingml/2006/spreadsheetDrawing">
      <xdr:col>55</xdr:col>
      <xdr:colOff>88900</xdr:colOff>
      <xdr:row>55</xdr:row>
      <xdr:rowOff>60325</xdr:rowOff>
    </xdr:to>
    <xdr:cxnSp macro="">
      <xdr:nvCxnSpPr>
        <xdr:cNvPr id="238" name="直線コネクタ 237"/>
        <xdr:cNvCxnSpPr/>
      </xdr:nvCxnSpPr>
      <xdr:spPr>
        <a:xfrm>
          <a:off x="9531350" y="9147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118110</xdr:rowOff>
    </xdr:from>
    <xdr:ext cx="597535" cy="248285"/>
    <xdr:sp macro="" textlink="">
      <xdr:nvSpPr>
        <xdr:cNvPr id="239" name="【橋りょう・トンネル】&#10;一人当たり有形固定資産（償却資産）額平均値テキスト"/>
        <xdr:cNvSpPr txBox="1"/>
      </xdr:nvSpPr>
      <xdr:spPr>
        <a:xfrm>
          <a:off x="9642475" y="10030460"/>
          <a:ext cx="59753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95885</xdr:rowOff>
    </xdr:from>
    <xdr:to xmlns:xdr="http://schemas.openxmlformats.org/drawingml/2006/spreadsheetDrawing">
      <xdr:col>55</xdr:col>
      <xdr:colOff>50800</xdr:colOff>
      <xdr:row>62</xdr:row>
      <xdr:rowOff>28575</xdr:rowOff>
    </xdr:to>
    <xdr:sp macro="" textlink="">
      <xdr:nvSpPr>
        <xdr:cNvPr id="240" name="フローチャート: 判断 239"/>
        <xdr:cNvSpPr/>
      </xdr:nvSpPr>
      <xdr:spPr>
        <a:xfrm>
          <a:off x="9569450" y="10173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111760</xdr:rowOff>
    </xdr:from>
    <xdr:to xmlns:xdr="http://schemas.openxmlformats.org/drawingml/2006/spreadsheetDrawing">
      <xdr:col>50</xdr:col>
      <xdr:colOff>165100</xdr:colOff>
      <xdr:row>62</xdr:row>
      <xdr:rowOff>44450</xdr:rowOff>
    </xdr:to>
    <xdr:sp macro="" textlink="">
      <xdr:nvSpPr>
        <xdr:cNvPr id="241" name="フローチャート: 判断 240"/>
        <xdr:cNvSpPr/>
      </xdr:nvSpPr>
      <xdr:spPr>
        <a:xfrm>
          <a:off x="8794750" y="1018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106680</xdr:rowOff>
    </xdr:from>
    <xdr:to xmlns:xdr="http://schemas.openxmlformats.org/drawingml/2006/spreadsheetDrawing">
      <xdr:col>46</xdr:col>
      <xdr:colOff>38100</xdr:colOff>
      <xdr:row>62</xdr:row>
      <xdr:rowOff>39370</xdr:rowOff>
    </xdr:to>
    <xdr:sp macro="" textlink="">
      <xdr:nvSpPr>
        <xdr:cNvPr id="242" name="フローチャート: 判断 241"/>
        <xdr:cNvSpPr/>
      </xdr:nvSpPr>
      <xdr:spPr>
        <a:xfrm>
          <a:off x="7985125" y="101841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160020</xdr:rowOff>
    </xdr:from>
    <xdr:to xmlns:xdr="http://schemas.openxmlformats.org/drawingml/2006/spreadsheetDrawing">
      <xdr:col>41</xdr:col>
      <xdr:colOff>101600</xdr:colOff>
      <xdr:row>62</xdr:row>
      <xdr:rowOff>92710</xdr:rowOff>
    </xdr:to>
    <xdr:sp macro="" textlink="">
      <xdr:nvSpPr>
        <xdr:cNvPr id="243" name="フローチャート: 判断 242"/>
        <xdr:cNvSpPr/>
      </xdr:nvSpPr>
      <xdr:spPr>
        <a:xfrm>
          <a:off x="7159625" y="1023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27940</xdr:rowOff>
    </xdr:from>
    <xdr:to xmlns:xdr="http://schemas.openxmlformats.org/drawingml/2006/spreadsheetDrawing">
      <xdr:col>36</xdr:col>
      <xdr:colOff>165100</xdr:colOff>
      <xdr:row>62</xdr:row>
      <xdr:rowOff>126365</xdr:rowOff>
    </xdr:to>
    <xdr:sp macro="" textlink="">
      <xdr:nvSpPr>
        <xdr:cNvPr id="244" name="フローチャート: 判断 243"/>
        <xdr:cNvSpPr/>
      </xdr:nvSpPr>
      <xdr:spPr>
        <a:xfrm>
          <a:off x="6350000" y="102704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45" name="テキスト ボックス 244"/>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6" name="テキスト ボックス 245"/>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7" name="テキスト ボックス 246"/>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8" name="テキスト ボックス 247"/>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9" name="テキスト ボックス 248"/>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35560</xdr:rowOff>
    </xdr:from>
    <xdr:to xmlns:xdr="http://schemas.openxmlformats.org/drawingml/2006/spreadsheetDrawing">
      <xdr:col>55</xdr:col>
      <xdr:colOff>50800</xdr:colOff>
      <xdr:row>63</xdr:row>
      <xdr:rowOff>133350</xdr:rowOff>
    </xdr:to>
    <xdr:sp macro="" textlink="">
      <xdr:nvSpPr>
        <xdr:cNvPr id="250" name="楕円 249"/>
        <xdr:cNvSpPr/>
      </xdr:nvSpPr>
      <xdr:spPr>
        <a:xfrm>
          <a:off x="9569450" y="104432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14605</xdr:rowOff>
    </xdr:from>
    <xdr:ext cx="597535" cy="249555"/>
    <xdr:sp macro="" textlink="">
      <xdr:nvSpPr>
        <xdr:cNvPr id="251" name="【橋りょう・トンネル】&#10;一人当たり有形固定資産（償却資産）額該当値テキスト"/>
        <xdr:cNvSpPr txBox="1"/>
      </xdr:nvSpPr>
      <xdr:spPr>
        <a:xfrm>
          <a:off x="9642475" y="10422255"/>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38100</xdr:rowOff>
    </xdr:from>
    <xdr:to xmlns:xdr="http://schemas.openxmlformats.org/drawingml/2006/spreadsheetDrawing">
      <xdr:col>50</xdr:col>
      <xdr:colOff>165100</xdr:colOff>
      <xdr:row>63</xdr:row>
      <xdr:rowOff>135890</xdr:rowOff>
    </xdr:to>
    <xdr:sp macro="" textlink="">
      <xdr:nvSpPr>
        <xdr:cNvPr id="252" name="楕円 251"/>
        <xdr:cNvSpPr/>
      </xdr:nvSpPr>
      <xdr:spPr>
        <a:xfrm>
          <a:off x="8794750" y="1044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84455</xdr:rowOff>
    </xdr:from>
    <xdr:to xmlns:xdr="http://schemas.openxmlformats.org/drawingml/2006/spreadsheetDrawing">
      <xdr:col>55</xdr:col>
      <xdr:colOff>0</xdr:colOff>
      <xdr:row>63</xdr:row>
      <xdr:rowOff>86995</xdr:rowOff>
    </xdr:to>
    <xdr:cxnSp macro="">
      <xdr:nvCxnSpPr>
        <xdr:cNvPr id="253" name="直線コネクタ 252"/>
        <xdr:cNvCxnSpPr/>
      </xdr:nvCxnSpPr>
      <xdr:spPr>
        <a:xfrm flipV="1">
          <a:off x="8845550" y="10492105"/>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39370</xdr:rowOff>
    </xdr:from>
    <xdr:to xmlns:xdr="http://schemas.openxmlformats.org/drawingml/2006/spreadsheetDrawing">
      <xdr:col>46</xdr:col>
      <xdr:colOff>38100</xdr:colOff>
      <xdr:row>63</xdr:row>
      <xdr:rowOff>137795</xdr:rowOff>
    </xdr:to>
    <xdr:sp macro="" textlink="">
      <xdr:nvSpPr>
        <xdr:cNvPr id="254" name="楕円 253"/>
        <xdr:cNvSpPr/>
      </xdr:nvSpPr>
      <xdr:spPr>
        <a:xfrm>
          <a:off x="7985125" y="1044702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86995</xdr:rowOff>
    </xdr:from>
    <xdr:to xmlns:xdr="http://schemas.openxmlformats.org/drawingml/2006/spreadsheetDrawing">
      <xdr:col>50</xdr:col>
      <xdr:colOff>114300</xdr:colOff>
      <xdr:row>63</xdr:row>
      <xdr:rowOff>88900</xdr:rowOff>
    </xdr:to>
    <xdr:cxnSp macro="">
      <xdr:nvCxnSpPr>
        <xdr:cNvPr id="255" name="直線コネクタ 254"/>
        <xdr:cNvCxnSpPr/>
      </xdr:nvCxnSpPr>
      <xdr:spPr>
        <a:xfrm flipV="1">
          <a:off x="8032750" y="1049464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41275</xdr:rowOff>
    </xdr:from>
    <xdr:to xmlns:xdr="http://schemas.openxmlformats.org/drawingml/2006/spreadsheetDrawing">
      <xdr:col>41</xdr:col>
      <xdr:colOff>101600</xdr:colOff>
      <xdr:row>63</xdr:row>
      <xdr:rowOff>139065</xdr:rowOff>
    </xdr:to>
    <xdr:sp macro="" textlink="">
      <xdr:nvSpPr>
        <xdr:cNvPr id="256" name="楕円 255"/>
        <xdr:cNvSpPr/>
      </xdr:nvSpPr>
      <xdr:spPr>
        <a:xfrm>
          <a:off x="7159625" y="10448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88900</xdr:rowOff>
    </xdr:from>
    <xdr:to xmlns:xdr="http://schemas.openxmlformats.org/drawingml/2006/spreadsheetDrawing">
      <xdr:col>45</xdr:col>
      <xdr:colOff>174625</xdr:colOff>
      <xdr:row>63</xdr:row>
      <xdr:rowOff>90805</xdr:rowOff>
    </xdr:to>
    <xdr:cxnSp macro="">
      <xdr:nvCxnSpPr>
        <xdr:cNvPr id="257" name="直線コネクタ 256"/>
        <xdr:cNvCxnSpPr/>
      </xdr:nvCxnSpPr>
      <xdr:spPr>
        <a:xfrm flipV="1">
          <a:off x="7210425" y="1049655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42545</xdr:rowOff>
    </xdr:from>
    <xdr:to xmlns:xdr="http://schemas.openxmlformats.org/drawingml/2006/spreadsheetDrawing">
      <xdr:col>36</xdr:col>
      <xdr:colOff>165100</xdr:colOff>
      <xdr:row>63</xdr:row>
      <xdr:rowOff>140335</xdr:rowOff>
    </xdr:to>
    <xdr:sp macro="" textlink="">
      <xdr:nvSpPr>
        <xdr:cNvPr id="258" name="楕円 257"/>
        <xdr:cNvSpPr/>
      </xdr:nvSpPr>
      <xdr:spPr>
        <a:xfrm>
          <a:off x="6350000" y="1045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90805</xdr:rowOff>
    </xdr:from>
    <xdr:to xmlns:xdr="http://schemas.openxmlformats.org/drawingml/2006/spreadsheetDrawing">
      <xdr:col>41</xdr:col>
      <xdr:colOff>50800</xdr:colOff>
      <xdr:row>63</xdr:row>
      <xdr:rowOff>92075</xdr:rowOff>
    </xdr:to>
    <xdr:cxnSp macro="">
      <xdr:nvCxnSpPr>
        <xdr:cNvPr id="259" name="直線コネクタ 258"/>
        <xdr:cNvCxnSpPr/>
      </xdr:nvCxnSpPr>
      <xdr:spPr>
        <a:xfrm flipV="1">
          <a:off x="6400800" y="1049845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60</xdr:row>
      <xdr:rowOff>60960</xdr:rowOff>
    </xdr:from>
    <xdr:ext cx="598805" cy="248285"/>
    <xdr:sp macro="" textlink="">
      <xdr:nvSpPr>
        <xdr:cNvPr id="260" name="n_1aveValue【橋りょう・トンネル】&#10;一人当たり有形固定資産（償却資産）額"/>
        <xdr:cNvSpPr txBox="1"/>
      </xdr:nvSpPr>
      <xdr:spPr>
        <a:xfrm>
          <a:off x="8556625" y="99733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55880</xdr:rowOff>
    </xdr:from>
    <xdr:ext cx="598805" cy="248285"/>
    <xdr:sp macro="" textlink="">
      <xdr:nvSpPr>
        <xdr:cNvPr id="261" name="n_2aveValue【橋りょう・トンネル】&#10;一人当たり有形固定資産（償却資産）額"/>
        <xdr:cNvSpPr txBox="1"/>
      </xdr:nvSpPr>
      <xdr:spPr>
        <a:xfrm>
          <a:off x="7752080" y="99682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107950</xdr:rowOff>
    </xdr:from>
    <xdr:ext cx="598805" cy="249555"/>
    <xdr:sp macro="" textlink="">
      <xdr:nvSpPr>
        <xdr:cNvPr id="262" name="n_3aveValue【橋りょう・トンネル】&#10;一人当たり有形固定資産（償却資産）額"/>
        <xdr:cNvSpPr txBox="1"/>
      </xdr:nvSpPr>
      <xdr:spPr>
        <a:xfrm>
          <a:off x="6942455" y="100203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141605</xdr:rowOff>
    </xdr:from>
    <xdr:ext cx="598805" cy="249555"/>
    <xdr:sp macro="" textlink="">
      <xdr:nvSpPr>
        <xdr:cNvPr id="263" name="n_4aveValue【橋りょう・トンネル】&#10;一人当たり有形固定資産（償却資産）額"/>
        <xdr:cNvSpPr txBox="1"/>
      </xdr:nvSpPr>
      <xdr:spPr>
        <a:xfrm>
          <a:off x="6116955" y="100539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63</xdr:row>
      <xdr:rowOff>127000</xdr:rowOff>
    </xdr:from>
    <xdr:ext cx="598805" cy="248285"/>
    <xdr:sp macro="" textlink="">
      <xdr:nvSpPr>
        <xdr:cNvPr id="264" name="n_1mainValue【橋りょう・トンネル】&#10;一人当たり有形固定資産（償却資産）額"/>
        <xdr:cNvSpPr txBox="1"/>
      </xdr:nvSpPr>
      <xdr:spPr>
        <a:xfrm>
          <a:off x="8556625" y="105346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128905</xdr:rowOff>
    </xdr:from>
    <xdr:ext cx="598805" cy="248285"/>
    <xdr:sp macro="" textlink="">
      <xdr:nvSpPr>
        <xdr:cNvPr id="265" name="n_2mainValue【橋りょう・トンネル】&#10;一人当たり有形固定資産（償却資産）額"/>
        <xdr:cNvSpPr txBox="1"/>
      </xdr:nvSpPr>
      <xdr:spPr>
        <a:xfrm>
          <a:off x="7752080" y="105365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130810</xdr:rowOff>
    </xdr:from>
    <xdr:ext cx="598805" cy="249555"/>
    <xdr:sp macro="" textlink="">
      <xdr:nvSpPr>
        <xdr:cNvPr id="266" name="n_3mainValue【橋りょう・トンネル】&#10;一人当たり有形固定資産（償却資産）額"/>
        <xdr:cNvSpPr txBox="1"/>
      </xdr:nvSpPr>
      <xdr:spPr>
        <a:xfrm>
          <a:off x="6942455" y="105384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132080</xdr:rowOff>
    </xdr:from>
    <xdr:ext cx="598805" cy="249555"/>
    <xdr:sp macro="" textlink="">
      <xdr:nvSpPr>
        <xdr:cNvPr id="267" name="n_4mainValue【橋りょう・トンネル】&#10;一人当たり有形固定資産（償却資産）額"/>
        <xdr:cNvSpPr txBox="1"/>
      </xdr:nvSpPr>
      <xdr:spPr>
        <a:xfrm>
          <a:off x="6116955" y="105397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8" name="正方形/長方形 267"/>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9" name="正方形/長方形 268"/>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70" name="正方形/長方形 269"/>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71" name="正方形/長方形 270"/>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72" name="正方形/長方形 271"/>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73" name="正方形/長方形 272"/>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74" name="正方形/長方形 273"/>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75" name="正方形/長方形 274"/>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6" name="テキスト ボックス 275"/>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7" name="直線コネクタ 276"/>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090" cy="249555"/>
    <xdr:sp macro="" textlink="">
      <xdr:nvSpPr>
        <xdr:cNvPr id="278" name="テキスト ボックス 277"/>
        <xdr:cNvSpPr txBox="1"/>
      </xdr:nvSpPr>
      <xdr:spPr>
        <a:xfrm>
          <a:off x="278765" y="145446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9" name="直線コネクタ 278"/>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6090" cy="249555"/>
    <xdr:sp macro="" textlink="">
      <xdr:nvSpPr>
        <xdr:cNvPr id="280" name="テキスト ボックス 279"/>
        <xdr:cNvSpPr txBox="1"/>
      </xdr:nvSpPr>
      <xdr:spPr>
        <a:xfrm>
          <a:off x="278765" y="14177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81" name="直線コネクタ 280"/>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82" name="テキスト ボックス 281"/>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83" name="直線コネクタ 282"/>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84" name="テキスト ボックス 283"/>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8285"/>
    <xdr:sp macro="" textlink="">
      <xdr:nvSpPr>
        <xdr:cNvPr id="286" name="テキスト ボックス 285"/>
        <xdr:cNvSpPr txBox="1"/>
      </xdr:nvSpPr>
      <xdr:spPr>
        <a:xfrm>
          <a:off x="342900" y="13077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7" name="直線コネクタ 286"/>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8285"/>
    <xdr:sp macro="" textlink="">
      <xdr:nvSpPr>
        <xdr:cNvPr id="288" name="テキスト ボックス 287"/>
        <xdr:cNvSpPr txBox="1"/>
      </xdr:nvSpPr>
      <xdr:spPr>
        <a:xfrm>
          <a:off x="342900" y="12710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9" name="直線コネクタ 288"/>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8285"/>
    <xdr:sp macro="" textlink="">
      <xdr:nvSpPr>
        <xdr:cNvPr id="290" name="テキスト ボックス 289"/>
        <xdr:cNvSpPr txBox="1"/>
      </xdr:nvSpPr>
      <xdr:spPr>
        <a:xfrm>
          <a:off x="391160" y="1234376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91"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38735</xdr:rowOff>
    </xdr:from>
    <xdr:to xmlns:xdr="http://schemas.openxmlformats.org/drawingml/2006/spreadsheetDrawing">
      <xdr:col>24</xdr:col>
      <xdr:colOff>62865</xdr:colOff>
      <xdr:row>86</xdr:row>
      <xdr:rowOff>90170</xdr:rowOff>
    </xdr:to>
    <xdr:cxnSp macro="">
      <xdr:nvCxnSpPr>
        <xdr:cNvPr id="292" name="直線コネクタ 291"/>
        <xdr:cNvCxnSpPr/>
      </xdr:nvCxnSpPr>
      <xdr:spPr>
        <a:xfrm flipV="1">
          <a:off x="4253865" y="12922885"/>
          <a:ext cx="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93980</xdr:rowOff>
    </xdr:from>
    <xdr:ext cx="403860" cy="248285"/>
    <xdr:sp macro="" textlink="">
      <xdr:nvSpPr>
        <xdr:cNvPr id="293" name="【公営住宅】&#10;有形固定資産減価償却率最小値テキスト"/>
        <xdr:cNvSpPr txBox="1"/>
      </xdr:nvSpPr>
      <xdr:spPr>
        <a:xfrm>
          <a:off x="4292600" y="1429893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90170</xdr:rowOff>
    </xdr:from>
    <xdr:to xmlns:xdr="http://schemas.openxmlformats.org/drawingml/2006/spreadsheetDrawing">
      <xdr:col>24</xdr:col>
      <xdr:colOff>152400</xdr:colOff>
      <xdr:row>86</xdr:row>
      <xdr:rowOff>90170</xdr:rowOff>
    </xdr:to>
    <xdr:cxnSp macro="">
      <xdr:nvCxnSpPr>
        <xdr:cNvPr id="294" name="直線コネクタ 293"/>
        <xdr:cNvCxnSpPr/>
      </xdr:nvCxnSpPr>
      <xdr:spPr>
        <a:xfrm>
          <a:off x="4181475" y="14295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152400</xdr:rowOff>
    </xdr:from>
    <xdr:ext cx="403860" cy="248285"/>
    <xdr:sp macro="" textlink="">
      <xdr:nvSpPr>
        <xdr:cNvPr id="295" name="【公営住宅】&#10;有形固定資産減価償却率最大値テキスト"/>
        <xdr:cNvSpPr txBox="1"/>
      </xdr:nvSpPr>
      <xdr:spPr>
        <a:xfrm>
          <a:off x="4292600" y="1270635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38735</xdr:rowOff>
    </xdr:from>
    <xdr:to xmlns:xdr="http://schemas.openxmlformats.org/drawingml/2006/spreadsheetDrawing">
      <xdr:col>24</xdr:col>
      <xdr:colOff>152400</xdr:colOff>
      <xdr:row>78</xdr:row>
      <xdr:rowOff>38735</xdr:rowOff>
    </xdr:to>
    <xdr:cxnSp macro="">
      <xdr:nvCxnSpPr>
        <xdr:cNvPr id="296" name="直線コネクタ 295"/>
        <xdr:cNvCxnSpPr/>
      </xdr:nvCxnSpPr>
      <xdr:spPr>
        <a:xfrm>
          <a:off x="4181475" y="12922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64770</xdr:rowOff>
    </xdr:from>
    <xdr:ext cx="403860" cy="249555"/>
    <xdr:sp macro="" textlink="">
      <xdr:nvSpPr>
        <xdr:cNvPr id="297" name="【公営住宅】&#10;有形固定資産減価償却率平均値テキスト"/>
        <xdr:cNvSpPr txBox="1"/>
      </xdr:nvSpPr>
      <xdr:spPr>
        <a:xfrm>
          <a:off x="4292600" y="1360932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42545</xdr:rowOff>
    </xdr:from>
    <xdr:to xmlns:xdr="http://schemas.openxmlformats.org/drawingml/2006/spreadsheetDrawing">
      <xdr:col>24</xdr:col>
      <xdr:colOff>114300</xdr:colOff>
      <xdr:row>83</xdr:row>
      <xdr:rowOff>140335</xdr:rowOff>
    </xdr:to>
    <xdr:sp macro="" textlink="">
      <xdr:nvSpPr>
        <xdr:cNvPr id="298" name="フローチャート: 判断 297"/>
        <xdr:cNvSpPr/>
      </xdr:nvSpPr>
      <xdr:spPr>
        <a:xfrm>
          <a:off x="4203700" y="13752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125730</xdr:rowOff>
    </xdr:from>
    <xdr:to xmlns:xdr="http://schemas.openxmlformats.org/drawingml/2006/spreadsheetDrawing">
      <xdr:col>20</xdr:col>
      <xdr:colOff>38100</xdr:colOff>
      <xdr:row>83</xdr:row>
      <xdr:rowOff>58420</xdr:rowOff>
    </xdr:to>
    <xdr:sp macro="" textlink="">
      <xdr:nvSpPr>
        <xdr:cNvPr id="299" name="フローチャート: 判断 298"/>
        <xdr:cNvSpPr/>
      </xdr:nvSpPr>
      <xdr:spPr>
        <a:xfrm>
          <a:off x="3444875" y="136702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68580</xdr:rowOff>
    </xdr:from>
    <xdr:to xmlns:xdr="http://schemas.openxmlformats.org/drawingml/2006/spreadsheetDrawing">
      <xdr:col>15</xdr:col>
      <xdr:colOff>101600</xdr:colOff>
      <xdr:row>83</xdr:row>
      <xdr:rowOff>1270</xdr:rowOff>
    </xdr:to>
    <xdr:sp macro="" textlink="">
      <xdr:nvSpPr>
        <xdr:cNvPr id="300" name="フローチャート: 判断 299"/>
        <xdr:cNvSpPr/>
      </xdr:nvSpPr>
      <xdr:spPr>
        <a:xfrm>
          <a:off x="2619375" y="13613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33655</xdr:rowOff>
    </xdr:from>
    <xdr:to xmlns:xdr="http://schemas.openxmlformats.org/drawingml/2006/spreadsheetDrawing">
      <xdr:col>10</xdr:col>
      <xdr:colOff>165100</xdr:colOff>
      <xdr:row>82</xdr:row>
      <xdr:rowOff>131445</xdr:rowOff>
    </xdr:to>
    <xdr:sp macro="" textlink="">
      <xdr:nvSpPr>
        <xdr:cNvPr id="301" name="フローチャート: 判断 300"/>
        <xdr:cNvSpPr/>
      </xdr:nvSpPr>
      <xdr:spPr>
        <a:xfrm>
          <a:off x="1809750"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62865</xdr:rowOff>
    </xdr:from>
    <xdr:to xmlns:xdr="http://schemas.openxmlformats.org/drawingml/2006/spreadsheetDrawing">
      <xdr:col>6</xdr:col>
      <xdr:colOff>38100</xdr:colOff>
      <xdr:row>82</xdr:row>
      <xdr:rowOff>160655</xdr:rowOff>
    </xdr:to>
    <xdr:sp macro="" textlink="">
      <xdr:nvSpPr>
        <xdr:cNvPr id="302" name="フローチャート: 判断 301"/>
        <xdr:cNvSpPr/>
      </xdr:nvSpPr>
      <xdr:spPr>
        <a:xfrm>
          <a:off x="1000125" y="13607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303" name="テキスト ボックス 302"/>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304" name="テキスト ボックス 303"/>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5" name="テキスト ボックス 304"/>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6" name="テキスト ボックス 305"/>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7" name="テキスト ボックス 306"/>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151130</xdr:rowOff>
    </xdr:from>
    <xdr:to xmlns:xdr="http://schemas.openxmlformats.org/drawingml/2006/spreadsheetDrawing">
      <xdr:col>24</xdr:col>
      <xdr:colOff>114300</xdr:colOff>
      <xdr:row>85</xdr:row>
      <xdr:rowOff>83820</xdr:rowOff>
    </xdr:to>
    <xdr:sp macro="" textlink="">
      <xdr:nvSpPr>
        <xdr:cNvPr id="308" name="楕円 307"/>
        <xdr:cNvSpPr/>
      </xdr:nvSpPr>
      <xdr:spPr>
        <a:xfrm>
          <a:off x="4203700" y="14025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130175</xdr:rowOff>
    </xdr:from>
    <xdr:ext cx="403860" cy="248285"/>
    <xdr:sp macro="" textlink="">
      <xdr:nvSpPr>
        <xdr:cNvPr id="309" name="【公営住宅】&#10;有形固定資産減価償却率該当値テキスト"/>
        <xdr:cNvSpPr txBox="1"/>
      </xdr:nvSpPr>
      <xdr:spPr>
        <a:xfrm>
          <a:off x="4292600" y="1400492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136525</xdr:rowOff>
    </xdr:from>
    <xdr:to xmlns:xdr="http://schemas.openxmlformats.org/drawingml/2006/spreadsheetDrawing">
      <xdr:col>20</xdr:col>
      <xdr:colOff>38100</xdr:colOff>
      <xdr:row>85</xdr:row>
      <xdr:rowOff>69215</xdr:rowOff>
    </xdr:to>
    <xdr:sp macro="" textlink="">
      <xdr:nvSpPr>
        <xdr:cNvPr id="310" name="楕円 309"/>
        <xdr:cNvSpPr/>
      </xdr:nvSpPr>
      <xdr:spPr>
        <a:xfrm>
          <a:off x="3444875" y="140112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85</xdr:row>
      <xdr:rowOff>20320</xdr:rowOff>
    </xdr:from>
    <xdr:to xmlns:xdr="http://schemas.openxmlformats.org/drawingml/2006/spreadsheetDrawing">
      <xdr:col>24</xdr:col>
      <xdr:colOff>63500</xdr:colOff>
      <xdr:row>85</xdr:row>
      <xdr:rowOff>34925</xdr:rowOff>
    </xdr:to>
    <xdr:cxnSp macro="">
      <xdr:nvCxnSpPr>
        <xdr:cNvPr id="311" name="直線コネクタ 310"/>
        <xdr:cNvCxnSpPr/>
      </xdr:nvCxnSpPr>
      <xdr:spPr>
        <a:xfrm>
          <a:off x="3492500" y="14060170"/>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121920</xdr:rowOff>
    </xdr:from>
    <xdr:to xmlns:xdr="http://schemas.openxmlformats.org/drawingml/2006/spreadsheetDrawing">
      <xdr:col>15</xdr:col>
      <xdr:colOff>101600</xdr:colOff>
      <xdr:row>85</xdr:row>
      <xdr:rowOff>54610</xdr:rowOff>
    </xdr:to>
    <xdr:sp macro="" textlink="">
      <xdr:nvSpPr>
        <xdr:cNvPr id="312" name="楕円 311"/>
        <xdr:cNvSpPr/>
      </xdr:nvSpPr>
      <xdr:spPr>
        <a:xfrm>
          <a:off x="2619375" y="1399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5715</xdr:rowOff>
    </xdr:from>
    <xdr:to xmlns:xdr="http://schemas.openxmlformats.org/drawingml/2006/spreadsheetDrawing">
      <xdr:col>19</xdr:col>
      <xdr:colOff>174625</xdr:colOff>
      <xdr:row>85</xdr:row>
      <xdr:rowOff>20320</xdr:rowOff>
    </xdr:to>
    <xdr:cxnSp macro="">
      <xdr:nvCxnSpPr>
        <xdr:cNvPr id="313" name="直線コネクタ 312"/>
        <xdr:cNvCxnSpPr/>
      </xdr:nvCxnSpPr>
      <xdr:spPr>
        <a:xfrm>
          <a:off x="2670175" y="14045565"/>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103505</xdr:rowOff>
    </xdr:from>
    <xdr:to xmlns:xdr="http://schemas.openxmlformats.org/drawingml/2006/spreadsheetDrawing">
      <xdr:col>10</xdr:col>
      <xdr:colOff>165100</xdr:colOff>
      <xdr:row>85</xdr:row>
      <xdr:rowOff>36195</xdr:rowOff>
    </xdr:to>
    <xdr:sp macro="" textlink="">
      <xdr:nvSpPr>
        <xdr:cNvPr id="314" name="楕円 313"/>
        <xdr:cNvSpPr/>
      </xdr:nvSpPr>
      <xdr:spPr>
        <a:xfrm>
          <a:off x="1809750" y="13978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152400</xdr:rowOff>
    </xdr:from>
    <xdr:to xmlns:xdr="http://schemas.openxmlformats.org/drawingml/2006/spreadsheetDrawing">
      <xdr:col>15</xdr:col>
      <xdr:colOff>50800</xdr:colOff>
      <xdr:row>85</xdr:row>
      <xdr:rowOff>5715</xdr:rowOff>
    </xdr:to>
    <xdr:cxnSp macro="">
      <xdr:nvCxnSpPr>
        <xdr:cNvPr id="315" name="直線コネクタ 314"/>
        <xdr:cNvCxnSpPr/>
      </xdr:nvCxnSpPr>
      <xdr:spPr>
        <a:xfrm>
          <a:off x="1860550" y="14027150"/>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79375</xdr:rowOff>
    </xdr:from>
    <xdr:to xmlns:xdr="http://schemas.openxmlformats.org/drawingml/2006/spreadsheetDrawing">
      <xdr:col>6</xdr:col>
      <xdr:colOff>38100</xdr:colOff>
      <xdr:row>85</xdr:row>
      <xdr:rowOff>12065</xdr:rowOff>
    </xdr:to>
    <xdr:sp macro="" textlink="">
      <xdr:nvSpPr>
        <xdr:cNvPr id="316" name="楕円 315"/>
        <xdr:cNvSpPr/>
      </xdr:nvSpPr>
      <xdr:spPr>
        <a:xfrm>
          <a:off x="1000125" y="13954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84</xdr:row>
      <xdr:rowOff>128270</xdr:rowOff>
    </xdr:from>
    <xdr:to xmlns:xdr="http://schemas.openxmlformats.org/drawingml/2006/spreadsheetDrawing">
      <xdr:col>10</xdr:col>
      <xdr:colOff>114300</xdr:colOff>
      <xdr:row>84</xdr:row>
      <xdr:rowOff>152400</xdr:rowOff>
    </xdr:to>
    <xdr:cxnSp macro="">
      <xdr:nvCxnSpPr>
        <xdr:cNvPr id="317" name="直線コネクタ 316"/>
        <xdr:cNvCxnSpPr/>
      </xdr:nvCxnSpPr>
      <xdr:spPr>
        <a:xfrm>
          <a:off x="1047750" y="14003020"/>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73660</xdr:rowOff>
    </xdr:from>
    <xdr:ext cx="405130" cy="249555"/>
    <xdr:sp macro="" textlink="">
      <xdr:nvSpPr>
        <xdr:cNvPr id="318" name="n_1aveValue【公営住宅】&#10;有形固定資産減価償却率"/>
        <xdr:cNvSpPr txBox="1"/>
      </xdr:nvSpPr>
      <xdr:spPr>
        <a:xfrm>
          <a:off x="3296285" y="134531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17145</xdr:rowOff>
    </xdr:from>
    <xdr:ext cx="405130" cy="248285"/>
    <xdr:sp macro="" textlink="">
      <xdr:nvSpPr>
        <xdr:cNvPr id="319" name="n_2aveValue【公営住宅】&#10;有形固定資産減価償却率"/>
        <xdr:cNvSpPr txBox="1"/>
      </xdr:nvSpPr>
      <xdr:spPr>
        <a:xfrm>
          <a:off x="2483485" y="1339659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147320</xdr:rowOff>
    </xdr:from>
    <xdr:ext cx="405130" cy="249555"/>
    <xdr:sp macro="" textlink="">
      <xdr:nvSpPr>
        <xdr:cNvPr id="320" name="n_3aveValue【公営住宅】&#10;有形固定資産減価償却率"/>
        <xdr:cNvSpPr txBox="1"/>
      </xdr:nvSpPr>
      <xdr:spPr>
        <a:xfrm>
          <a:off x="1673860" y="13361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11430</xdr:rowOff>
    </xdr:from>
    <xdr:ext cx="405130" cy="249555"/>
    <xdr:sp macro="" textlink="">
      <xdr:nvSpPr>
        <xdr:cNvPr id="321" name="n_4aveValue【公営住宅】&#10;有形固定資産減価償却率"/>
        <xdr:cNvSpPr txBox="1"/>
      </xdr:nvSpPr>
      <xdr:spPr>
        <a:xfrm>
          <a:off x="864235" y="133908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60960</xdr:rowOff>
    </xdr:from>
    <xdr:ext cx="405130" cy="248285"/>
    <xdr:sp macro="" textlink="">
      <xdr:nvSpPr>
        <xdr:cNvPr id="322" name="n_1mainValue【公営住宅】&#10;有形固定資産減価償却率"/>
        <xdr:cNvSpPr txBox="1"/>
      </xdr:nvSpPr>
      <xdr:spPr>
        <a:xfrm>
          <a:off x="3296285" y="141008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45720</xdr:rowOff>
    </xdr:from>
    <xdr:ext cx="405130" cy="249555"/>
    <xdr:sp macro="" textlink="">
      <xdr:nvSpPr>
        <xdr:cNvPr id="323" name="n_2mainValue【公営住宅】&#10;有形固定資産減価償却率"/>
        <xdr:cNvSpPr txBox="1"/>
      </xdr:nvSpPr>
      <xdr:spPr>
        <a:xfrm>
          <a:off x="2483485" y="140855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27940</xdr:rowOff>
    </xdr:from>
    <xdr:ext cx="405130" cy="248285"/>
    <xdr:sp macro="" textlink="">
      <xdr:nvSpPr>
        <xdr:cNvPr id="324" name="n_3mainValue【公営住宅】&#10;有形固定資産減価償却率"/>
        <xdr:cNvSpPr txBox="1"/>
      </xdr:nvSpPr>
      <xdr:spPr>
        <a:xfrm>
          <a:off x="1673860" y="140677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3810</xdr:rowOff>
    </xdr:from>
    <xdr:ext cx="405130" cy="249555"/>
    <xdr:sp macro="" textlink="">
      <xdr:nvSpPr>
        <xdr:cNvPr id="325" name="n_4mainValue【公営住宅】&#10;有形固定資産減価償却率"/>
        <xdr:cNvSpPr txBox="1"/>
      </xdr:nvSpPr>
      <xdr:spPr>
        <a:xfrm>
          <a:off x="864235" y="140436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6" name="正方形/長方形 325"/>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7" name="正方形/長方形 326"/>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8" name="正方形/長方形 327"/>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9" name="正方形/長方形 328"/>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30" name="正方形/長方形 329"/>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31" name="正方形/長方形 330"/>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32" name="正方形/長方形 331"/>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33" name="正方形/長方形 332"/>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34" name="テキスト ボックス 333"/>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5" name="直線コネクタ 334"/>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109855</xdr:rowOff>
    </xdr:from>
    <xdr:to xmlns:xdr="http://schemas.openxmlformats.org/drawingml/2006/spreadsheetDrawing">
      <xdr:col>59</xdr:col>
      <xdr:colOff>50800</xdr:colOff>
      <xdr:row>86</xdr:row>
      <xdr:rowOff>109855</xdr:rowOff>
    </xdr:to>
    <xdr:cxnSp macro="">
      <xdr:nvCxnSpPr>
        <xdr:cNvPr id="336" name="直線コネクタ 335"/>
        <xdr:cNvCxnSpPr/>
      </xdr:nvCxnSpPr>
      <xdr:spPr>
        <a:xfrm>
          <a:off x="6064250" y="1431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137795</xdr:rowOff>
    </xdr:from>
    <xdr:ext cx="466090" cy="249555"/>
    <xdr:sp macro="" textlink="">
      <xdr:nvSpPr>
        <xdr:cNvPr id="337" name="テキスト ボックス 336"/>
        <xdr:cNvSpPr txBox="1"/>
      </xdr:nvSpPr>
      <xdr:spPr>
        <a:xfrm>
          <a:off x="5628640" y="14177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73025</xdr:rowOff>
    </xdr:from>
    <xdr:to xmlns:xdr="http://schemas.openxmlformats.org/drawingml/2006/spreadsheetDrawing">
      <xdr:col>59</xdr:col>
      <xdr:colOff>50800</xdr:colOff>
      <xdr:row>84</xdr:row>
      <xdr:rowOff>73025</xdr:rowOff>
    </xdr:to>
    <xdr:cxnSp macro="">
      <xdr:nvCxnSpPr>
        <xdr:cNvPr id="338" name="直線コネクタ 337"/>
        <xdr:cNvCxnSpPr/>
      </xdr:nvCxnSpPr>
      <xdr:spPr>
        <a:xfrm>
          <a:off x="6064250" y="13947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101600</xdr:rowOff>
    </xdr:from>
    <xdr:ext cx="466090" cy="249555"/>
    <xdr:sp macro="" textlink="">
      <xdr:nvSpPr>
        <xdr:cNvPr id="339" name="テキスト ボックス 338"/>
        <xdr:cNvSpPr txBox="1"/>
      </xdr:nvSpPr>
      <xdr:spPr>
        <a:xfrm>
          <a:off x="5628640" y="13811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36830</xdr:rowOff>
    </xdr:from>
    <xdr:to xmlns:xdr="http://schemas.openxmlformats.org/drawingml/2006/spreadsheetDrawing">
      <xdr:col>59</xdr:col>
      <xdr:colOff>50800</xdr:colOff>
      <xdr:row>82</xdr:row>
      <xdr:rowOff>36830</xdr:rowOff>
    </xdr:to>
    <xdr:cxnSp macro="">
      <xdr:nvCxnSpPr>
        <xdr:cNvPr id="340" name="直線コネクタ 339"/>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64770</xdr:rowOff>
    </xdr:from>
    <xdr:ext cx="466090" cy="249555"/>
    <xdr:sp macro="" textlink="">
      <xdr:nvSpPr>
        <xdr:cNvPr id="341" name="テキスト ボックス 340"/>
        <xdr:cNvSpPr txBox="1"/>
      </xdr:nvSpPr>
      <xdr:spPr>
        <a:xfrm>
          <a:off x="5628640" y="13444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064250" y="13214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27940</xdr:rowOff>
    </xdr:from>
    <xdr:ext cx="466090" cy="248285"/>
    <xdr:sp macro="" textlink="">
      <xdr:nvSpPr>
        <xdr:cNvPr id="343" name="テキスト ボックス 342"/>
        <xdr:cNvSpPr txBox="1"/>
      </xdr:nvSpPr>
      <xdr:spPr>
        <a:xfrm>
          <a:off x="5628640" y="13077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128270</xdr:rowOff>
    </xdr:from>
    <xdr:to xmlns:xdr="http://schemas.openxmlformats.org/drawingml/2006/spreadsheetDrawing">
      <xdr:col>59</xdr:col>
      <xdr:colOff>50800</xdr:colOff>
      <xdr:row>77</xdr:row>
      <xdr:rowOff>128270</xdr:rowOff>
    </xdr:to>
    <xdr:cxnSp macro="">
      <xdr:nvCxnSpPr>
        <xdr:cNvPr id="344" name="直線コネクタ 343"/>
        <xdr:cNvCxnSpPr/>
      </xdr:nvCxnSpPr>
      <xdr:spPr>
        <a:xfrm>
          <a:off x="6064250" y="12847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156845</xdr:rowOff>
    </xdr:from>
    <xdr:ext cx="466090" cy="248285"/>
    <xdr:sp macro="" textlink="">
      <xdr:nvSpPr>
        <xdr:cNvPr id="345" name="テキスト ボックス 344"/>
        <xdr:cNvSpPr txBox="1"/>
      </xdr:nvSpPr>
      <xdr:spPr>
        <a:xfrm>
          <a:off x="5628640" y="12710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6" name="直線コネクタ 345"/>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6090" cy="248285"/>
    <xdr:sp macro="" textlink="">
      <xdr:nvSpPr>
        <xdr:cNvPr id="347" name="テキスト ボックス 346"/>
        <xdr:cNvSpPr txBox="1"/>
      </xdr:nvSpPr>
      <xdr:spPr>
        <a:xfrm>
          <a:off x="5628640" y="12343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8"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119380</xdr:rowOff>
    </xdr:from>
    <xdr:to xmlns:xdr="http://schemas.openxmlformats.org/drawingml/2006/spreadsheetDrawing">
      <xdr:col>54</xdr:col>
      <xdr:colOff>174625</xdr:colOff>
      <xdr:row>86</xdr:row>
      <xdr:rowOff>78105</xdr:rowOff>
    </xdr:to>
    <xdr:cxnSp macro="">
      <xdr:nvCxnSpPr>
        <xdr:cNvPr id="349" name="直線コネクタ 348"/>
        <xdr:cNvCxnSpPr/>
      </xdr:nvCxnSpPr>
      <xdr:spPr>
        <a:xfrm flipV="1">
          <a:off x="9604375" y="12838430"/>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81915</xdr:rowOff>
    </xdr:from>
    <xdr:ext cx="468630" cy="249555"/>
    <xdr:sp macro="" textlink="">
      <xdr:nvSpPr>
        <xdr:cNvPr id="350" name="【公営住宅】&#10;一人当たり面積最小値テキスト"/>
        <xdr:cNvSpPr txBox="1"/>
      </xdr:nvSpPr>
      <xdr:spPr>
        <a:xfrm>
          <a:off x="9642475" y="142868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78105</xdr:rowOff>
    </xdr:from>
    <xdr:to xmlns:xdr="http://schemas.openxmlformats.org/drawingml/2006/spreadsheetDrawing">
      <xdr:col>55</xdr:col>
      <xdr:colOff>88900</xdr:colOff>
      <xdr:row>86</xdr:row>
      <xdr:rowOff>78105</xdr:rowOff>
    </xdr:to>
    <xdr:cxnSp macro="">
      <xdr:nvCxnSpPr>
        <xdr:cNvPr id="351" name="直線コネクタ 350"/>
        <xdr:cNvCxnSpPr/>
      </xdr:nvCxnSpPr>
      <xdr:spPr>
        <a:xfrm>
          <a:off x="9531350" y="14283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67945</xdr:rowOff>
    </xdr:from>
    <xdr:ext cx="468630" cy="249555"/>
    <xdr:sp macro="" textlink="">
      <xdr:nvSpPr>
        <xdr:cNvPr id="352" name="【公営住宅】&#10;一人当たり面積最大値テキスト"/>
        <xdr:cNvSpPr txBox="1"/>
      </xdr:nvSpPr>
      <xdr:spPr>
        <a:xfrm>
          <a:off x="9642475" y="126218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119380</xdr:rowOff>
    </xdr:from>
    <xdr:to xmlns:xdr="http://schemas.openxmlformats.org/drawingml/2006/spreadsheetDrawing">
      <xdr:col>55</xdr:col>
      <xdr:colOff>88900</xdr:colOff>
      <xdr:row>77</xdr:row>
      <xdr:rowOff>119380</xdr:rowOff>
    </xdr:to>
    <xdr:cxnSp macro="">
      <xdr:nvCxnSpPr>
        <xdr:cNvPr id="353" name="直線コネクタ 352"/>
        <xdr:cNvCxnSpPr/>
      </xdr:nvCxnSpPr>
      <xdr:spPr>
        <a:xfrm>
          <a:off x="9531350" y="12838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133985</xdr:rowOff>
    </xdr:from>
    <xdr:ext cx="468630" cy="249555"/>
    <xdr:sp macro="" textlink="">
      <xdr:nvSpPr>
        <xdr:cNvPr id="354" name="【公営住宅】&#10;一人当たり面積平均値テキスト"/>
        <xdr:cNvSpPr txBox="1"/>
      </xdr:nvSpPr>
      <xdr:spPr>
        <a:xfrm>
          <a:off x="9642475" y="1384363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111760</xdr:rowOff>
    </xdr:from>
    <xdr:to xmlns:xdr="http://schemas.openxmlformats.org/drawingml/2006/spreadsheetDrawing">
      <xdr:col>55</xdr:col>
      <xdr:colOff>50800</xdr:colOff>
      <xdr:row>85</xdr:row>
      <xdr:rowOff>44450</xdr:rowOff>
    </xdr:to>
    <xdr:sp macro="" textlink="">
      <xdr:nvSpPr>
        <xdr:cNvPr id="355" name="フローチャート: 判断 354"/>
        <xdr:cNvSpPr/>
      </xdr:nvSpPr>
      <xdr:spPr>
        <a:xfrm>
          <a:off x="9569450" y="139865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96520</xdr:rowOff>
    </xdr:from>
    <xdr:to xmlns:xdr="http://schemas.openxmlformats.org/drawingml/2006/spreadsheetDrawing">
      <xdr:col>50</xdr:col>
      <xdr:colOff>165100</xdr:colOff>
      <xdr:row>85</xdr:row>
      <xdr:rowOff>29210</xdr:rowOff>
    </xdr:to>
    <xdr:sp macro="" textlink="">
      <xdr:nvSpPr>
        <xdr:cNvPr id="356" name="フローチャート: 判断 355"/>
        <xdr:cNvSpPr/>
      </xdr:nvSpPr>
      <xdr:spPr>
        <a:xfrm>
          <a:off x="8794750" y="13971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98425</xdr:rowOff>
    </xdr:from>
    <xdr:to xmlns:xdr="http://schemas.openxmlformats.org/drawingml/2006/spreadsheetDrawing">
      <xdr:col>46</xdr:col>
      <xdr:colOff>38100</xdr:colOff>
      <xdr:row>85</xdr:row>
      <xdr:rowOff>31115</xdr:rowOff>
    </xdr:to>
    <xdr:sp macro="" textlink="">
      <xdr:nvSpPr>
        <xdr:cNvPr id="357" name="フローチャート: 判断 356"/>
        <xdr:cNvSpPr/>
      </xdr:nvSpPr>
      <xdr:spPr>
        <a:xfrm>
          <a:off x="7985125" y="13973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107950</xdr:rowOff>
    </xdr:from>
    <xdr:to xmlns:xdr="http://schemas.openxmlformats.org/drawingml/2006/spreadsheetDrawing">
      <xdr:col>41</xdr:col>
      <xdr:colOff>101600</xdr:colOff>
      <xdr:row>85</xdr:row>
      <xdr:rowOff>40640</xdr:rowOff>
    </xdr:to>
    <xdr:sp macro="" textlink="">
      <xdr:nvSpPr>
        <xdr:cNvPr id="358" name="フローチャート: 判断 357"/>
        <xdr:cNvSpPr/>
      </xdr:nvSpPr>
      <xdr:spPr>
        <a:xfrm>
          <a:off x="7159625" y="1398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112395</xdr:rowOff>
    </xdr:from>
    <xdr:to xmlns:xdr="http://schemas.openxmlformats.org/drawingml/2006/spreadsheetDrawing">
      <xdr:col>36</xdr:col>
      <xdr:colOff>165100</xdr:colOff>
      <xdr:row>85</xdr:row>
      <xdr:rowOff>45085</xdr:rowOff>
    </xdr:to>
    <xdr:sp macro="" textlink="">
      <xdr:nvSpPr>
        <xdr:cNvPr id="359" name="フローチャート: 判断 358"/>
        <xdr:cNvSpPr/>
      </xdr:nvSpPr>
      <xdr:spPr>
        <a:xfrm>
          <a:off x="6350000" y="1398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60" name="テキスト ボックス 359"/>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61" name="テキスト ボックス 360"/>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62" name="テキスト ボックス 361"/>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63" name="テキスト ボックス 362"/>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4" name="テキスト ボックス 363"/>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144145</xdr:rowOff>
    </xdr:from>
    <xdr:to xmlns:xdr="http://schemas.openxmlformats.org/drawingml/2006/spreadsheetDrawing">
      <xdr:col>55</xdr:col>
      <xdr:colOff>50800</xdr:colOff>
      <xdr:row>86</xdr:row>
      <xdr:rowOff>76835</xdr:rowOff>
    </xdr:to>
    <xdr:sp macro="" textlink="">
      <xdr:nvSpPr>
        <xdr:cNvPr id="365" name="楕円 364"/>
        <xdr:cNvSpPr/>
      </xdr:nvSpPr>
      <xdr:spPr>
        <a:xfrm>
          <a:off x="9569450" y="141839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62230</xdr:rowOff>
    </xdr:from>
    <xdr:ext cx="468630" cy="248285"/>
    <xdr:sp macro="" textlink="">
      <xdr:nvSpPr>
        <xdr:cNvPr id="366" name="【公営住宅】&#10;一人当たり面積該当値テキスト"/>
        <xdr:cNvSpPr txBox="1"/>
      </xdr:nvSpPr>
      <xdr:spPr>
        <a:xfrm>
          <a:off x="9642475" y="1410208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144780</xdr:rowOff>
    </xdr:from>
    <xdr:to xmlns:xdr="http://schemas.openxmlformats.org/drawingml/2006/spreadsheetDrawing">
      <xdr:col>50</xdr:col>
      <xdr:colOff>165100</xdr:colOff>
      <xdr:row>86</xdr:row>
      <xdr:rowOff>77470</xdr:rowOff>
    </xdr:to>
    <xdr:sp macro="" textlink="">
      <xdr:nvSpPr>
        <xdr:cNvPr id="367" name="楕円 366"/>
        <xdr:cNvSpPr/>
      </xdr:nvSpPr>
      <xdr:spPr>
        <a:xfrm>
          <a:off x="8794750" y="14184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27940</xdr:rowOff>
    </xdr:from>
    <xdr:to xmlns:xdr="http://schemas.openxmlformats.org/drawingml/2006/spreadsheetDrawing">
      <xdr:col>55</xdr:col>
      <xdr:colOff>0</xdr:colOff>
      <xdr:row>86</xdr:row>
      <xdr:rowOff>28575</xdr:rowOff>
    </xdr:to>
    <xdr:cxnSp macro="">
      <xdr:nvCxnSpPr>
        <xdr:cNvPr id="368" name="直線コネクタ 367"/>
        <xdr:cNvCxnSpPr/>
      </xdr:nvCxnSpPr>
      <xdr:spPr>
        <a:xfrm flipV="1">
          <a:off x="8845550" y="14232890"/>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146050</xdr:rowOff>
    </xdr:from>
    <xdr:to xmlns:xdr="http://schemas.openxmlformats.org/drawingml/2006/spreadsheetDrawing">
      <xdr:col>46</xdr:col>
      <xdr:colOff>38100</xdr:colOff>
      <xdr:row>86</xdr:row>
      <xdr:rowOff>78740</xdr:rowOff>
    </xdr:to>
    <xdr:sp macro="" textlink="">
      <xdr:nvSpPr>
        <xdr:cNvPr id="369" name="楕円 368"/>
        <xdr:cNvSpPr/>
      </xdr:nvSpPr>
      <xdr:spPr>
        <a:xfrm>
          <a:off x="7985125" y="141859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86</xdr:row>
      <xdr:rowOff>28575</xdr:rowOff>
    </xdr:from>
    <xdr:to xmlns:xdr="http://schemas.openxmlformats.org/drawingml/2006/spreadsheetDrawing">
      <xdr:col>50</xdr:col>
      <xdr:colOff>114300</xdr:colOff>
      <xdr:row>86</xdr:row>
      <xdr:rowOff>29845</xdr:rowOff>
    </xdr:to>
    <xdr:cxnSp macro="">
      <xdr:nvCxnSpPr>
        <xdr:cNvPr id="370" name="直線コネクタ 369"/>
        <xdr:cNvCxnSpPr/>
      </xdr:nvCxnSpPr>
      <xdr:spPr>
        <a:xfrm flipV="1">
          <a:off x="8032750" y="1423352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146685</xdr:rowOff>
    </xdr:from>
    <xdr:to xmlns:xdr="http://schemas.openxmlformats.org/drawingml/2006/spreadsheetDrawing">
      <xdr:col>41</xdr:col>
      <xdr:colOff>101600</xdr:colOff>
      <xdr:row>86</xdr:row>
      <xdr:rowOff>79375</xdr:rowOff>
    </xdr:to>
    <xdr:sp macro="" textlink="">
      <xdr:nvSpPr>
        <xdr:cNvPr id="371" name="楕円 370"/>
        <xdr:cNvSpPr/>
      </xdr:nvSpPr>
      <xdr:spPr>
        <a:xfrm>
          <a:off x="7159625" y="14186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29845</xdr:rowOff>
    </xdr:from>
    <xdr:to xmlns:xdr="http://schemas.openxmlformats.org/drawingml/2006/spreadsheetDrawing">
      <xdr:col>45</xdr:col>
      <xdr:colOff>174625</xdr:colOff>
      <xdr:row>86</xdr:row>
      <xdr:rowOff>30480</xdr:rowOff>
    </xdr:to>
    <xdr:cxnSp macro="">
      <xdr:nvCxnSpPr>
        <xdr:cNvPr id="372" name="直線コネクタ 371"/>
        <xdr:cNvCxnSpPr/>
      </xdr:nvCxnSpPr>
      <xdr:spPr>
        <a:xfrm flipV="1">
          <a:off x="7210425" y="1423479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147320</xdr:rowOff>
    </xdr:from>
    <xdr:to xmlns:xdr="http://schemas.openxmlformats.org/drawingml/2006/spreadsheetDrawing">
      <xdr:col>36</xdr:col>
      <xdr:colOff>165100</xdr:colOff>
      <xdr:row>86</xdr:row>
      <xdr:rowOff>80010</xdr:rowOff>
    </xdr:to>
    <xdr:sp macro="" textlink="">
      <xdr:nvSpPr>
        <xdr:cNvPr id="373" name="楕円 372"/>
        <xdr:cNvSpPr/>
      </xdr:nvSpPr>
      <xdr:spPr>
        <a:xfrm>
          <a:off x="6350000" y="1418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30480</xdr:rowOff>
    </xdr:from>
    <xdr:to xmlns:xdr="http://schemas.openxmlformats.org/drawingml/2006/spreadsheetDrawing">
      <xdr:col>41</xdr:col>
      <xdr:colOff>50800</xdr:colOff>
      <xdr:row>86</xdr:row>
      <xdr:rowOff>31115</xdr:rowOff>
    </xdr:to>
    <xdr:cxnSp macro="">
      <xdr:nvCxnSpPr>
        <xdr:cNvPr id="374" name="直線コネクタ 373"/>
        <xdr:cNvCxnSpPr/>
      </xdr:nvCxnSpPr>
      <xdr:spPr>
        <a:xfrm flipV="1">
          <a:off x="6400800" y="1423543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45085</xdr:rowOff>
    </xdr:from>
    <xdr:ext cx="469900" cy="249555"/>
    <xdr:sp macro="" textlink="">
      <xdr:nvSpPr>
        <xdr:cNvPr id="375" name="n_1aveValue【公営住宅】&#10;一人当たり面積"/>
        <xdr:cNvSpPr txBox="1"/>
      </xdr:nvSpPr>
      <xdr:spPr>
        <a:xfrm>
          <a:off x="8613775" y="137547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46990</xdr:rowOff>
    </xdr:from>
    <xdr:ext cx="468630" cy="249555"/>
    <xdr:sp macro="" textlink="">
      <xdr:nvSpPr>
        <xdr:cNvPr id="376" name="n_2aveValue【公営住宅】&#10;一人当たり面積"/>
        <xdr:cNvSpPr txBox="1"/>
      </xdr:nvSpPr>
      <xdr:spPr>
        <a:xfrm>
          <a:off x="7816850" y="137566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57150</xdr:rowOff>
    </xdr:from>
    <xdr:ext cx="468630" cy="248285"/>
    <xdr:sp macro="" textlink="">
      <xdr:nvSpPr>
        <xdr:cNvPr id="377" name="n_3aveValue【公営住宅】&#10;一人当たり面積"/>
        <xdr:cNvSpPr txBox="1"/>
      </xdr:nvSpPr>
      <xdr:spPr>
        <a:xfrm>
          <a:off x="6991350" y="137668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60960</xdr:rowOff>
    </xdr:from>
    <xdr:ext cx="468630" cy="248285"/>
    <xdr:sp macro="" textlink="">
      <xdr:nvSpPr>
        <xdr:cNvPr id="378" name="n_4aveValue【公営住宅】&#10;一人当たり面積"/>
        <xdr:cNvSpPr txBox="1"/>
      </xdr:nvSpPr>
      <xdr:spPr>
        <a:xfrm>
          <a:off x="6181725" y="137706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69215</xdr:rowOff>
    </xdr:from>
    <xdr:ext cx="469900" cy="249555"/>
    <xdr:sp macro="" textlink="">
      <xdr:nvSpPr>
        <xdr:cNvPr id="379" name="n_1mainValue【公営住宅】&#10;一人当たり面積"/>
        <xdr:cNvSpPr txBox="1"/>
      </xdr:nvSpPr>
      <xdr:spPr>
        <a:xfrm>
          <a:off x="8613775" y="142741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70485</xdr:rowOff>
    </xdr:from>
    <xdr:ext cx="468630" cy="249555"/>
    <xdr:sp macro="" textlink="">
      <xdr:nvSpPr>
        <xdr:cNvPr id="380" name="n_2mainValue【公営住宅】&#10;一人当たり面積"/>
        <xdr:cNvSpPr txBox="1"/>
      </xdr:nvSpPr>
      <xdr:spPr>
        <a:xfrm>
          <a:off x="7816850" y="142754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71120</xdr:rowOff>
    </xdr:from>
    <xdr:ext cx="468630" cy="249555"/>
    <xdr:sp macro="" textlink="">
      <xdr:nvSpPr>
        <xdr:cNvPr id="381" name="n_3mainValue【公営住宅】&#10;一人当たり面積"/>
        <xdr:cNvSpPr txBox="1"/>
      </xdr:nvSpPr>
      <xdr:spPr>
        <a:xfrm>
          <a:off x="6991350" y="1427607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71755</xdr:rowOff>
    </xdr:from>
    <xdr:ext cx="468630" cy="249555"/>
    <xdr:sp macro="" textlink="">
      <xdr:nvSpPr>
        <xdr:cNvPr id="382" name="n_4mainValue【公営住宅】&#10;一人当たり面積"/>
        <xdr:cNvSpPr txBox="1"/>
      </xdr:nvSpPr>
      <xdr:spPr>
        <a:xfrm>
          <a:off x="6181725" y="142767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99" name="正方形/長方形 398"/>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00" name="正方形/長方形 399"/>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01" name="正方形/長方形 400"/>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02" name="正方形/長方形 401"/>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03" name="正方形/長方形 402"/>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404" name="正方形/長方形 403"/>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405" name="正方形/長方形 404"/>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06" name="正方形/長方形 405"/>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407" name="テキスト ボックス 406"/>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408" name="直線コネクタ 407"/>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6090" cy="249555"/>
    <xdr:sp macro="" textlink="">
      <xdr:nvSpPr>
        <xdr:cNvPr id="409" name="テキスト ボックス 408"/>
        <xdr:cNvSpPr txBox="1"/>
      </xdr:nvSpPr>
      <xdr:spPr>
        <a:xfrm>
          <a:off x="10994390"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36830</xdr:rowOff>
    </xdr:from>
    <xdr:to xmlns:xdr="http://schemas.openxmlformats.org/drawingml/2006/spreadsheetDrawing">
      <xdr:col>89</xdr:col>
      <xdr:colOff>174625</xdr:colOff>
      <xdr:row>42</xdr:row>
      <xdr:rowOff>36830</xdr:rowOff>
    </xdr:to>
    <xdr:cxnSp macro="">
      <xdr:nvCxnSpPr>
        <xdr:cNvPr id="410" name="直線コネクタ 409"/>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64770</xdr:rowOff>
    </xdr:from>
    <xdr:ext cx="466090" cy="249555"/>
    <xdr:sp macro="" textlink="">
      <xdr:nvSpPr>
        <xdr:cNvPr id="411" name="テキスト ボックス 410"/>
        <xdr:cNvSpPr txBox="1"/>
      </xdr:nvSpPr>
      <xdr:spPr>
        <a:xfrm>
          <a:off x="10994390"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412" name="直線コネクタ 411"/>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27940</xdr:rowOff>
    </xdr:from>
    <xdr:ext cx="403225" cy="248285"/>
    <xdr:sp macro="" textlink="">
      <xdr:nvSpPr>
        <xdr:cNvPr id="413" name="テキスト ボックス 412"/>
        <xdr:cNvSpPr txBox="1"/>
      </xdr:nvSpPr>
      <xdr:spPr>
        <a:xfrm>
          <a:off x="11042650" y="6473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128270</xdr:rowOff>
    </xdr:from>
    <xdr:to xmlns:xdr="http://schemas.openxmlformats.org/drawingml/2006/spreadsheetDrawing">
      <xdr:col>89</xdr:col>
      <xdr:colOff>174625</xdr:colOff>
      <xdr:row>37</xdr:row>
      <xdr:rowOff>128270</xdr:rowOff>
    </xdr:to>
    <xdr:cxnSp macro="">
      <xdr:nvCxnSpPr>
        <xdr:cNvPr id="414" name="直線コネクタ 413"/>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156845</xdr:rowOff>
    </xdr:from>
    <xdr:ext cx="403225" cy="248285"/>
    <xdr:sp macro="" textlink="">
      <xdr:nvSpPr>
        <xdr:cNvPr id="415" name="テキスト ボックス 414"/>
        <xdr:cNvSpPr txBox="1"/>
      </xdr:nvSpPr>
      <xdr:spPr>
        <a:xfrm>
          <a:off x="11042650" y="6106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92075</xdr:rowOff>
    </xdr:from>
    <xdr:to xmlns:xdr="http://schemas.openxmlformats.org/drawingml/2006/spreadsheetDrawing">
      <xdr:col>89</xdr:col>
      <xdr:colOff>174625</xdr:colOff>
      <xdr:row>35</xdr:row>
      <xdr:rowOff>92075</xdr:rowOff>
    </xdr:to>
    <xdr:cxnSp macro="">
      <xdr:nvCxnSpPr>
        <xdr:cNvPr id="416" name="直線コネクタ 415"/>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120015</xdr:rowOff>
    </xdr:from>
    <xdr:ext cx="403225" cy="248285"/>
    <xdr:sp macro="" textlink="">
      <xdr:nvSpPr>
        <xdr:cNvPr id="417" name="テキスト ボックス 416"/>
        <xdr:cNvSpPr txBox="1"/>
      </xdr:nvSpPr>
      <xdr:spPr>
        <a:xfrm>
          <a:off x="11042650" y="5739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174625</xdr:colOff>
      <xdr:row>33</xdr:row>
      <xdr:rowOff>55245</xdr:rowOff>
    </xdr:to>
    <xdr:cxnSp macro="">
      <xdr:nvCxnSpPr>
        <xdr:cNvPr id="418" name="直線コネクタ 417"/>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83185</xdr:rowOff>
    </xdr:from>
    <xdr:ext cx="403225" cy="248285"/>
    <xdr:sp macro="" textlink="">
      <xdr:nvSpPr>
        <xdr:cNvPr id="419" name="テキスト ボックス 418"/>
        <xdr:cNvSpPr txBox="1"/>
      </xdr:nvSpPr>
      <xdr:spPr>
        <a:xfrm>
          <a:off x="11042650" y="537273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20" name="直線コネクタ 419"/>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46355</xdr:rowOff>
    </xdr:from>
    <xdr:ext cx="339090" cy="249555"/>
    <xdr:sp macro="" textlink="">
      <xdr:nvSpPr>
        <xdr:cNvPr id="421" name="テキスト ボックス 420"/>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22"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51435</xdr:rowOff>
    </xdr:from>
    <xdr:to xmlns:xdr="http://schemas.openxmlformats.org/drawingml/2006/spreadsheetDrawing">
      <xdr:col>85</xdr:col>
      <xdr:colOff>126365</xdr:colOff>
      <xdr:row>42</xdr:row>
      <xdr:rowOff>36830</xdr:rowOff>
    </xdr:to>
    <xdr:cxnSp macro="">
      <xdr:nvCxnSpPr>
        <xdr:cNvPr id="423" name="直線コネクタ 422"/>
        <xdr:cNvCxnSpPr/>
      </xdr:nvCxnSpPr>
      <xdr:spPr>
        <a:xfrm flipV="1">
          <a:off x="14969490" y="550608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40005</xdr:rowOff>
    </xdr:from>
    <xdr:ext cx="468630" cy="249555"/>
    <xdr:sp macro="" textlink="">
      <xdr:nvSpPr>
        <xdr:cNvPr id="424" name="【認定こども園・幼稚園・保育所】&#10;有形固定資産減価償却率最小値テキスト"/>
        <xdr:cNvSpPr txBox="1"/>
      </xdr:nvSpPr>
      <xdr:spPr>
        <a:xfrm>
          <a:off x="15008225" y="698055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36830</xdr:rowOff>
    </xdr:from>
    <xdr:to xmlns:xdr="http://schemas.openxmlformats.org/drawingml/2006/spreadsheetDrawing">
      <xdr:col>86</xdr:col>
      <xdr:colOff>25400</xdr:colOff>
      <xdr:row>42</xdr:row>
      <xdr:rowOff>36830</xdr:rowOff>
    </xdr:to>
    <xdr:cxnSp macro="">
      <xdr:nvCxnSpPr>
        <xdr:cNvPr id="425" name="直線コネクタ 424"/>
        <xdr:cNvCxnSpPr/>
      </xdr:nvCxnSpPr>
      <xdr:spPr>
        <a:xfrm>
          <a:off x="1488122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0</xdr:rowOff>
    </xdr:from>
    <xdr:ext cx="403860" cy="249555"/>
    <xdr:sp macro="" textlink="">
      <xdr:nvSpPr>
        <xdr:cNvPr id="426" name="【認定こども園・幼稚園・保育所】&#10;有形固定資産減価償却率最大値テキスト"/>
        <xdr:cNvSpPr txBox="1"/>
      </xdr:nvSpPr>
      <xdr:spPr>
        <a:xfrm>
          <a:off x="15008225" y="528955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51435</xdr:rowOff>
    </xdr:from>
    <xdr:to xmlns:xdr="http://schemas.openxmlformats.org/drawingml/2006/spreadsheetDrawing">
      <xdr:col>86</xdr:col>
      <xdr:colOff>25400</xdr:colOff>
      <xdr:row>33</xdr:row>
      <xdr:rowOff>51435</xdr:rowOff>
    </xdr:to>
    <xdr:cxnSp macro="">
      <xdr:nvCxnSpPr>
        <xdr:cNvPr id="427" name="直線コネクタ 426"/>
        <xdr:cNvCxnSpPr/>
      </xdr:nvCxnSpPr>
      <xdr:spPr>
        <a:xfrm>
          <a:off x="14881225" y="5506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132080</xdr:rowOff>
    </xdr:from>
    <xdr:ext cx="403860" cy="249555"/>
    <xdr:sp macro="" textlink="">
      <xdr:nvSpPr>
        <xdr:cNvPr id="428" name="【認定こども園・幼稚園・保育所】&#10;有形固定資産減価償却率平均値テキスト"/>
        <xdr:cNvSpPr txBox="1"/>
      </xdr:nvSpPr>
      <xdr:spPr>
        <a:xfrm>
          <a:off x="15008225" y="608203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153035</xdr:rowOff>
    </xdr:from>
    <xdr:to xmlns:xdr="http://schemas.openxmlformats.org/drawingml/2006/spreadsheetDrawing">
      <xdr:col>85</xdr:col>
      <xdr:colOff>174625</xdr:colOff>
      <xdr:row>37</xdr:row>
      <xdr:rowOff>85725</xdr:rowOff>
    </xdr:to>
    <xdr:sp macro="" textlink="">
      <xdr:nvSpPr>
        <xdr:cNvPr id="429" name="フローチャート: 判断 428"/>
        <xdr:cNvSpPr/>
      </xdr:nvSpPr>
      <xdr:spPr>
        <a:xfrm>
          <a:off x="14919325" y="61029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80010</xdr:rowOff>
    </xdr:to>
    <xdr:sp macro="" textlink="">
      <xdr:nvSpPr>
        <xdr:cNvPr id="430" name="フローチャート: 判断 429"/>
        <xdr:cNvSpPr/>
      </xdr:nvSpPr>
      <xdr:spPr>
        <a:xfrm>
          <a:off x="14144625" y="609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50800</xdr:rowOff>
    </xdr:to>
    <xdr:sp macro="" textlink="">
      <xdr:nvSpPr>
        <xdr:cNvPr id="431" name="フローチャート: 判断 430"/>
        <xdr:cNvSpPr/>
      </xdr:nvSpPr>
      <xdr:spPr>
        <a:xfrm>
          <a:off x="13335000" y="606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110490</xdr:rowOff>
    </xdr:from>
    <xdr:to xmlns:xdr="http://schemas.openxmlformats.org/drawingml/2006/spreadsheetDrawing">
      <xdr:col>72</xdr:col>
      <xdr:colOff>38100</xdr:colOff>
      <xdr:row>37</xdr:row>
      <xdr:rowOff>43180</xdr:rowOff>
    </xdr:to>
    <xdr:sp macro="" textlink="">
      <xdr:nvSpPr>
        <xdr:cNvPr id="432" name="フローチャート: 判断 431"/>
        <xdr:cNvSpPr/>
      </xdr:nvSpPr>
      <xdr:spPr>
        <a:xfrm>
          <a:off x="12525375" y="6060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97790</xdr:rowOff>
    </xdr:from>
    <xdr:to xmlns:xdr="http://schemas.openxmlformats.org/drawingml/2006/spreadsheetDrawing">
      <xdr:col>67</xdr:col>
      <xdr:colOff>101600</xdr:colOff>
      <xdr:row>37</xdr:row>
      <xdr:rowOff>30480</xdr:rowOff>
    </xdr:to>
    <xdr:sp macro="" textlink="">
      <xdr:nvSpPr>
        <xdr:cNvPr id="433" name="フローチャート: 判断 432"/>
        <xdr:cNvSpPr/>
      </xdr:nvSpPr>
      <xdr:spPr>
        <a:xfrm>
          <a:off x="11699875" y="6047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34" name="テキスト ボックス 433"/>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35" name="テキスト ボックス 434"/>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36" name="テキスト ボックス 435"/>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37" name="テキスト ボックス 436"/>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38" name="テキスト ボックス 437"/>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20955</xdr:rowOff>
    </xdr:from>
    <xdr:to xmlns:xdr="http://schemas.openxmlformats.org/drawingml/2006/spreadsheetDrawing">
      <xdr:col>85</xdr:col>
      <xdr:colOff>174625</xdr:colOff>
      <xdr:row>36</xdr:row>
      <xdr:rowOff>118745</xdr:rowOff>
    </xdr:to>
    <xdr:sp macro="" textlink="">
      <xdr:nvSpPr>
        <xdr:cNvPr id="439" name="楕円 438"/>
        <xdr:cNvSpPr/>
      </xdr:nvSpPr>
      <xdr:spPr>
        <a:xfrm>
          <a:off x="14919325" y="59709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42545</xdr:rowOff>
    </xdr:from>
    <xdr:ext cx="403860" cy="249555"/>
    <xdr:sp macro="" textlink="">
      <xdr:nvSpPr>
        <xdr:cNvPr id="440" name="【認定こども園・幼稚園・保育所】&#10;有形固定資産減価償却率該当値テキスト"/>
        <xdr:cNvSpPr txBox="1"/>
      </xdr:nvSpPr>
      <xdr:spPr>
        <a:xfrm>
          <a:off x="15008225" y="582739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120015</xdr:rowOff>
    </xdr:from>
    <xdr:to xmlns:xdr="http://schemas.openxmlformats.org/drawingml/2006/spreadsheetDrawing">
      <xdr:col>81</xdr:col>
      <xdr:colOff>101600</xdr:colOff>
      <xdr:row>40</xdr:row>
      <xdr:rowOff>52705</xdr:rowOff>
    </xdr:to>
    <xdr:sp macro="" textlink="">
      <xdr:nvSpPr>
        <xdr:cNvPr id="441" name="楕円 440"/>
        <xdr:cNvSpPr/>
      </xdr:nvSpPr>
      <xdr:spPr>
        <a:xfrm>
          <a:off x="14144625" y="656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69850</xdr:rowOff>
    </xdr:from>
    <xdr:to xmlns:xdr="http://schemas.openxmlformats.org/drawingml/2006/spreadsheetDrawing">
      <xdr:col>85</xdr:col>
      <xdr:colOff>127000</xdr:colOff>
      <xdr:row>40</xdr:row>
      <xdr:rowOff>3810</xdr:rowOff>
    </xdr:to>
    <xdr:cxnSp macro="">
      <xdr:nvCxnSpPr>
        <xdr:cNvPr id="442" name="直線コネクタ 441"/>
        <xdr:cNvCxnSpPr/>
      </xdr:nvCxnSpPr>
      <xdr:spPr>
        <a:xfrm flipV="1">
          <a:off x="14195425" y="6019800"/>
          <a:ext cx="7747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97790</xdr:rowOff>
    </xdr:from>
    <xdr:to xmlns:xdr="http://schemas.openxmlformats.org/drawingml/2006/spreadsheetDrawing">
      <xdr:col>76</xdr:col>
      <xdr:colOff>165100</xdr:colOff>
      <xdr:row>40</xdr:row>
      <xdr:rowOff>30480</xdr:rowOff>
    </xdr:to>
    <xdr:sp macro="" textlink="">
      <xdr:nvSpPr>
        <xdr:cNvPr id="443" name="楕円 442"/>
        <xdr:cNvSpPr/>
      </xdr:nvSpPr>
      <xdr:spPr>
        <a:xfrm>
          <a:off x="13335000" y="6543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146685</xdr:rowOff>
    </xdr:from>
    <xdr:to xmlns:xdr="http://schemas.openxmlformats.org/drawingml/2006/spreadsheetDrawing">
      <xdr:col>81</xdr:col>
      <xdr:colOff>50800</xdr:colOff>
      <xdr:row>40</xdr:row>
      <xdr:rowOff>3810</xdr:rowOff>
    </xdr:to>
    <xdr:cxnSp macro="">
      <xdr:nvCxnSpPr>
        <xdr:cNvPr id="444" name="直線コネクタ 443"/>
        <xdr:cNvCxnSpPr/>
      </xdr:nvCxnSpPr>
      <xdr:spPr>
        <a:xfrm>
          <a:off x="13385800" y="6591935"/>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57785</xdr:rowOff>
    </xdr:from>
    <xdr:to xmlns:xdr="http://schemas.openxmlformats.org/drawingml/2006/spreadsheetDrawing">
      <xdr:col>72</xdr:col>
      <xdr:colOff>38100</xdr:colOff>
      <xdr:row>39</xdr:row>
      <xdr:rowOff>155575</xdr:rowOff>
    </xdr:to>
    <xdr:sp macro="" textlink="">
      <xdr:nvSpPr>
        <xdr:cNvPr id="445" name="楕円 444"/>
        <xdr:cNvSpPr/>
      </xdr:nvSpPr>
      <xdr:spPr>
        <a:xfrm>
          <a:off x="12525375" y="65030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39</xdr:row>
      <xdr:rowOff>106045</xdr:rowOff>
    </xdr:from>
    <xdr:to xmlns:xdr="http://schemas.openxmlformats.org/drawingml/2006/spreadsheetDrawing">
      <xdr:col>76</xdr:col>
      <xdr:colOff>114300</xdr:colOff>
      <xdr:row>39</xdr:row>
      <xdr:rowOff>146685</xdr:rowOff>
    </xdr:to>
    <xdr:cxnSp macro="">
      <xdr:nvCxnSpPr>
        <xdr:cNvPr id="446" name="直線コネクタ 445"/>
        <xdr:cNvCxnSpPr/>
      </xdr:nvCxnSpPr>
      <xdr:spPr>
        <a:xfrm>
          <a:off x="12573000" y="6551295"/>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15240</xdr:rowOff>
    </xdr:from>
    <xdr:to xmlns:xdr="http://schemas.openxmlformats.org/drawingml/2006/spreadsheetDrawing">
      <xdr:col>67</xdr:col>
      <xdr:colOff>101600</xdr:colOff>
      <xdr:row>39</xdr:row>
      <xdr:rowOff>113030</xdr:rowOff>
    </xdr:to>
    <xdr:sp macro="" textlink="">
      <xdr:nvSpPr>
        <xdr:cNvPr id="447" name="楕円 446"/>
        <xdr:cNvSpPr/>
      </xdr:nvSpPr>
      <xdr:spPr>
        <a:xfrm>
          <a:off x="11699875"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64135</xdr:rowOff>
    </xdr:from>
    <xdr:to xmlns:xdr="http://schemas.openxmlformats.org/drawingml/2006/spreadsheetDrawing">
      <xdr:col>71</xdr:col>
      <xdr:colOff>174625</xdr:colOff>
      <xdr:row>39</xdr:row>
      <xdr:rowOff>106045</xdr:rowOff>
    </xdr:to>
    <xdr:cxnSp macro="">
      <xdr:nvCxnSpPr>
        <xdr:cNvPr id="448" name="直線コネクタ 447"/>
        <xdr:cNvCxnSpPr/>
      </xdr:nvCxnSpPr>
      <xdr:spPr>
        <a:xfrm>
          <a:off x="11750675" y="6509385"/>
          <a:ext cx="8223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95885</xdr:rowOff>
    </xdr:from>
    <xdr:ext cx="405130" cy="248285"/>
    <xdr:sp macro="" textlink="">
      <xdr:nvSpPr>
        <xdr:cNvPr id="449" name="n_1aveValue【認定こども園・幼稚園・保育所】&#10;有形固定資産減価償却率"/>
        <xdr:cNvSpPr txBox="1"/>
      </xdr:nvSpPr>
      <xdr:spPr>
        <a:xfrm>
          <a:off x="13996035" y="588073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66675</xdr:rowOff>
    </xdr:from>
    <xdr:ext cx="405130" cy="249555"/>
    <xdr:sp macro="" textlink="">
      <xdr:nvSpPr>
        <xdr:cNvPr id="450" name="n_2aveValue【認定こども園・幼稚園・保育所】&#10;有形固定資産減価償却率"/>
        <xdr:cNvSpPr txBox="1"/>
      </xdr:nvSpPr>
      <xdr:spPr>
        <a:xfrm>
          <a:off x="13199110" y="58515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59690</xdr:rowOff>
    </xdr:from>
    <xdr:ext cx="405130" cy="248285"/>
    <xdr:sp macro="" textlink="">
      <xdr:nvSpPr>
        <xdr:cNvPr id="451" name="n_3aveValue【認定こども園・幼稚園・保育所】&#10;有形固定資産減価償却率"/>
        <xdr:cNvSpPr txBox="1"/>
      </xdr:nvSpPr>
      <xdr:spPr>
        <a:xfrm>
          <a:off x="12389485" y="584454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46355</xdr:rowOff>
    </xdr:from>
    <xdr:ext cx="405130" cy="249555"/>
    <xdr:sp macro="" textlink="">
      <xdr:nvSpPr>
        <xdr:cNvPr id="452" name="n_4aveValue【認定こども園・幼稚園・保育所】&#10;有形固定資産減価償却率"/>
        <xdr:cNvSpPr txBox="1"/>
      </xdr:nvSpPr>
      <xdr:spPr>
        <a:xfrm>
          <a:off x="11563985" y="5831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43815</xdr:rowOff>
    </xdr:from>
    <xdr:ext cx="405130" cy="249555"/>
    <xdr:sp macro="" textlink="">
      <xdr:nvSpPr>
        <xdr:cNvPr id="453" name="n_1mainValue【認定こども園・幼稚園・保育所】&#10;有形固定資産減価償却率"/>
        <xdr:cNvSpPr txBox="1"/>
      </xdr:nvSpPr>
      <xdr:spPr>
        <a:xfrm>
          <a:off x="13996035" y="66541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22225</xdr:rowOff>
    </xdr:from>
    <xdr:ext cx="405130" cy="248285"/>
    <xdr:sp macro="" textlink="">
      <xdr:nvSpPr>
        <xdr:cNvPr id="454" name="n_2mainValue【認定こども園・幼稚園・保育所】&#10;有形固定資産減価償却率"/>
        <xdr:cNvSpPr txBox="1"/>
      </xdr:nvSpPr>
      <xdr:spPr>
        <a:xfrm>
          <a:off x="13199110" y="66325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146685</xdr:rowOff>
    </xdr:from>
    <xdr:ext cx="405130" cy="249555"/>
    <xdr:sp macro="" textlink="">
      <xdr:nvSpPr>
        <xdr:cNvPr id="455" name="n_3mainValue【認定こども園・幼稚園・保育所】&#10;有形固定資産減価償却率"/>
        <xdr:cNvSpPr txBox="1"/>
      </xdr:nvSpPr>
      <xdr:spPr>
        <a:xfrm>
          <a:off x="12389485" y="65919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104775</xdr:rowOff>
    </xdr:from>
    <xdr:ext cx="405130" cy="249555"/>
    <xdr:sp macro="" textlink="">
      <xdr:nvSpPr>
        <xdr:cNvPr id="456" name="n_4mainValue【認定こども園・幼稚園・保育所】&#10;有形固定資産減価償却率"/>
        <xdr:cNvSpPr txBox="1"/>
      </xdr:nvSpPr>
      <xdr:spPr>
        <a:xfrm>
          <a:off x="11563985" y="65500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57" name="正方形/長方形 456"/>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58" name="正方形/長方形 457"/>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59" name="正方形/長方形 458"/>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60" name="正方形/長方形 459"/>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61" name="正方形/長方形 460"/>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62" name="正方形/長方形 461"/>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63" name="正方形/長方形 462"/>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64" name="正方形/長方形 463"/>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65" name="テキスト ボックス 464"/>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66" name="直線コネクタ 465"/>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36830</xdr:rowOff>
    </xdr:from>
    <xdr:to xmlns:xdr="http://schemas.openxmlformats.org/drawingml/2006/spreadsheetDrawing">
      <xdr:col>120</xdr:col>
      <xdr:colOff>114300</xdr:colOff>
      <xdr:row>42</xdr:row>
      <xdr:rowOff>36830</xdr:rowOff>
    </xdr:to>
    <xdr:cxnSp macro="">
      <xdr:nvCxnSpPr>
        <xdr:cNvPr id="467" name="直線コネクタ 466"/>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64770</xdr:rowOff>
    </xdr:from>
    <xdr:ext cx="466090" cy="249555"/>
    <xdr:sp macro="" textlink="">
      <xdr:nvSpPr>
        <xdr:cNvPr id="468" name="テキスト ボックス 467"/>
        <xdr:cNvSpPr txBox="1"/>
      </xdr:nvSpPr>
      <xdr:spPr>
        <a:xfrm>
          <a:off x="16344265"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27940</xdr:rowOff>
    </xdr:from>
    <xdr:ext cx="466090" cy="248285"/>
    <xdr:sp macro="" textlink="">
      <xdr:nvSpPr>
        <xdr:cNvPr id="470" name="テキスト ボックス 469"/>
        <xdr:cNvSpPr txBox="1"/>
      </xdr:nvSpPr>
      <xdr:spPr>
        <a:xfrm>
          <a:off x="16344265" y="6473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128270</xdr:rowOff>
    </xdr:from>
    <xdr:to xmlns:xdr="http://schemas.openxmlformats.org/drawingml/2006/spreadsheetDrawing">
      <xdr:col>120</xdr:col>
      <xdr:colOff>114300</xdr:colOff>
      <xdr:row>37</xdr:row>
      <xdr:rowOff>128270</xdr:rowOff>
    </xdr:to>
    <xdr:cxnSp macro="">
      <xdr:nvCxnSpPr>
        <xdr:cNvPr id="471" name="直線コネクタ 470"/>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156845</xdr:rowOff>
    </xdr:from>
    <xdr:ext cx="466090" cy="248285"/>
    <xdr:sp macro="" textlink="">
      <xdr:nvSpPr>
        <xdr:cNvPr id="472" name="テキスト ボックス 471"/>
        <xdr:cNvSpPr txBox="1"/>
      </xdr:nvSpPr>
      <xdr:spPr>
        <a:xfrm>
          <a:off x="16344265" y="6106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92075</xdr:rowOff>
    </xdr:from>
    <xdr:to xmlns:xdr="http://schemas.openxmlformats.org/drawingml/2006/spreadsheetDrawing">
      <xdr:col>120</xdr:col>
      <xdr:colOff>114300</xdr:colOff>
      <xdr:row>35</xdr:row>
      <xdr:rowOff>92075</xdr:rowOff>
    </xdr:to>
    <xdr:cxnSp macro="">
      <xdr:nvCxnSpPr>
        <xdr:cNvPr id="473" name="直線コネクタ 472"/>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120015</xdr:rowOff>
    </xdr:from>
    <xdr:ext cx="466090" cy="248285"/>
    <xdr:sp macro="" textlink="">
      <xdr:nvSpPr>
        <xdr:cNvPr id="474" name="テキスト ボックス 473"/>
        <xdr:cNvSpPr txBox="1"/>
      </xdr:nvSpPr>
      <xdr:spPr>
        <a:xfrm>
          <a:off x="16344265" y="5739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475" name="直線コネクタ 474"/>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83185</xdr:rowOff>
    </xdr:from>
    <xdr:ext cx="466090" cy="248285"/>
    <xdr:sp macro="" textlink="">
      <xdr:nvSpPr>
        <xdr:cNvPr id="476" name="テキスト ボックス 475"/>
        <xdr:cNvSpPr txBox="1"/>
      </xdr:nvSpPr>
      <xdr:spPr>
        <a:xfrm>
          <a:off x="16344265" y="5372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77" name="直線コネクタ 476"/>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6090" cy="249555"/>
    <xdr:sp macro="" textlink="">
      <xdr:nvSpPr>
        <xdr:cNvPr id="478" name="テキスト ボックス 477"/>
        <xdr:cNvSpPr txBox="1"/>
      </xdr:nvSpPr>
      <xdr:spPr>
        <a:xfrm>
          <a:off x="16344265" y="50057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79"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132080</xdr:rowOff>
    </xdr:from>
    <xdr:to xmlns:xdr="http://schemas.openxmlformats.org/drawingml/2006/spreadsheetDrawing">
      <xdr:col>116</xdr:col>
      <xdr:colOff>62865</xdr:colOff>
      <xdr:row>42</xdr:row>
      <xdr:rowOff>12700</xdr:rowOff>
    </xdr:to>
    <xdr:cxnSp macro="">
      <xdr:nvCxnSpPr>
        <xdr:cNvPr id="480" name="直線コネクタ 479"/>
        <xdr:cNvCxnSpPr/>
      </xdr:nvCxnSpPr>
      <xdr:spPr>
        <a:xfrm flipV="1">
          <a:off x="20319365" y="5751830"/>
          <a:ext cx="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17145</xdr:rowOff>
    </xdr:from>
    <xdr:ext cx="468630" cy="248285"/>
    <xdr:sp macro="" textlink="">
      <xdr:nvSpPr>
        <xdr:cNvPr id="481" name="【認定こども園・幼稚園・保育所】&#10;一人当たり面積最小値テキスト"/>
        <xdr:cNvSpPr txBox="1"/>
      </xdr:nvSpPr>
      <xdr:spPr>
        <a:xfrm>
          <a:off x="20358100" y="69576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12700</xdr:rowOff>
    </xdr:from>
    <xdr:to xmlns:xdr="http://schemas.openxmlformats.org/drawingml/2006/spreadsheetDrawing">
      <xdr:col>116</xdr:col>
      <xdr:colOff>152400</xdr:colOff>
      <xdr:row>42</xdr:row>
      <xdr:rowOff>12700</xdr:rowOff>
    </xdr:to>
    <xdr:cxnSp macro="">
      <xdr:nvCxnSpPr>
        <xdr:cNvPr id="482" name="直線コネクタ 481"/>
        <xdr:cNvCxnSpPr/>
      </xdr:nvCxnSpPr>
      <xdr:spPr>
        <a:xfrm>
          <a:off x="20246975" y="6953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80645</xdr:rowOff>
    </xdr:from>
    <xdr:ext cx="468630" cy="249555"/>
    <xdr:sp macro="" textlink="">
      <xdr:nvSpPr>
        <xdr:cNvPr id="483" name="【認定こども園・幼稚園・保育所】&#10;一人当たり面積最大値テキスト"/>
        <xdr:cNvSpPr txBox="1"/>
      </xdr:nvSpPr>
      <xdr:spPr>
        <a:xfrm>
          <a:off x="20358100" y="55352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132080</xdr:rowOff>
    </xdr:from>
    <xdr:to xmlns:xdr="http://schemas.openxmlformats.org/drawingml/2006/spreadsheetDrawing">
      <xdr:col>116</xdr:col>
      <xdr:colOff>152400</xdr:colOff>
      <xdr:row>34</xdr:row>
      <xdr:rowOff>132080</xdr:rowOff>
    </xdr:to>
    <xdr:cxnSp macro="">
      <xdr:nvCxnSpPr>
        <xdr:cNvPr id="484" name="直線コネクタ 483"/>
        <xdr:cNvCxnSpPr/>
      </xdr:nvCxnSpPr>
      <xdr:spPr>
        <a:xfrm>
          <a:off x="20246975" y="5751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149225</xdr:rowOff>
    </xdr:from>
    <xdr:ext cx="468630" cy="248285"/>
    <xdr:sp macro="" textlink="">
      <xdr:nvSpPr>
        <xdr:cNvPr id="485" name="【認定こども園・幼稚園・保育所】&#10;一人当たり面積平均値テキスト"/>
        <xdr:cNvSpPr txBox="1"/>
      </xdr:nvSpPr>
      <xdr:spPr>
        <a:xfrm>
          <a:off x="20358100" y="6429375"/>
          <a:ext cx="4686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127000</xdr:rowOff>
    </xdr:from>
    <xdr:to xmlns:xdr="http://schemas.openxmlformats.org/drawingml/2006/spreadsheetDrawing">
      <xdr:col>116</xdr:col>
      <xdr:colOff>114300</xdr:colOff>
      <xdr:row>40</xdr:row>
      <xdr:rowOff>60325</xdr:rowOff>
    </xdr:to>
    <xdr:sp macro="" textlink="">
      <xdr:nvSpPr>
        <xdr:cNvPr id="486" name="フローチャート: 判断 485"/>
        <xdr:cNvSpPr/>
      </xdr:nvSpPr>
      <xdr:spPr>
        <a:xfrm>
          <a:off x="20269200" y="6572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123825</xdr:rowOff>
    </xdr:from>
    <xdr:to xmlns:xdr="http://schemas.openxmlformats.org/drawingml/2006/spreadsheetDrawing">
      <xdr:col>112</xdr:col>
      <xdr:colOff>38100</xdr:colOff>
      <xdr:row>40</xdr:row>
      <xdr:rowOff>56515</xdr:rowOff>
    </xdr:to>
    <xdr:sp macro="" textlink="">
      <xdr:nvSpPr>
        <xdr:cNvPr id="487" name="フローチャート: 判断 486"/>
        <xdr:cNvSpPr/>
      </xdr:nvSpPr>
      <xdr:spPr>
        <a:xfrm>
          <a:off x="19510375" y="6569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125730</xdr:rowOff>
    </xdr:from>
    <xdr:to xmlns:xdr="http://schemas.openxmlformats.org/drawingml/2006/spreadsheetDrawing">
      <xdr:col>107</xdr:col>
      <xdr:colOff>101600</xdr:colOff>
      <xdr:row>40</xdr:row>
      <xdr:rowOff>58420</xdr:rowOff>
    </xdr:to>
    <xdr:sp macro="" textlink="">
      <xdr:nvSpPr>
        <xdr:cNvPr id="488" name="フローチャート: 判断 487"/>
        <xdr:cNvSpPr/>
      </xdr:nvSpPr>
      <xdr:spPr>
        <a:xfrm>
          <a:off x="18684875" y="657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141605</xdr:rowOff>
    </xdr:from>
    <xdr:to xmlns:xdr="http://schemas.openxmlformats.org/drawingml/2006/spreadsheetDrawing">
      <xdr:col>102</xdr:col>
      <xdr:colOff>165100</xdr:colOff>
      <xdr:row>40</xdr:row>
      <xdr:rowOff>74295</xdr:rowOff>
    </xdr:to>
    <xdr:sp macro="" textlink="">
      <xdr:nvSpPr>
        <xdr:cNvPr id="489" name="フローチャート: 判断 488"/>
        <xdr:cNvSpPr/>
      </xdr:nvSpPr>
      <xdr:spPr>
        <a:xfrm>
          <a:off x="17875250" y="6586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149225</xdr:rowOff>
    </xdr:from>
    <xdr:to xmlns:xdr="http://schemas.openxmlformats.org/drawingml/2006/spreadsheetDrawing">
      <xdr:col>98</xdr:col>
      <xdr:colOff>38100</xdr:colOff>
      <xdr:row>40</xdr:row>
      <xdr:rowOff>81915</xdr:rowOff>
    </xdr:to>
    <xdr:sp macro="" textlink="">
      <xdr:nvSpPr>
        <xdr:cNvPr id="490" name="フローチャート: 判断 489"/>
        <xdr:cNvSpPr/>
      </xdr:nvSpPr>
      <xdr:spPr>
        <a:xfrm>
          <a:off x="17065625" y="6594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91" name="テキスト ボックス 490"/>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92" name="テキスト ボックス 491"/>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93" name="テキスト ボックス 492"/>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94" name="テキスト ボックス 493"/>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95" name="テキスト ボックス 494"/>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5715</xdr:rowOff>
    </xdr:from>
    <xdr:to xmlns:xdr="http://schemas.openxmlformats.org/drawingml/2006/spreadsheetDrawing">
      <xdr:col>116</xdr:col>
      <xdr:colOff>114300</xdr:colOff>
      <xdr:row>40</xdr:row>
      <xdr:rowOff>104140</xdr:rowOff>
    </xdr:to>
    <xdr:sp macro="" textlink="">
      <xdr:nvSpPr>
        <xdr:cNvPr id="496" name="楕円 495"/>
        <xdr:cNvSpPr/>
      </xdr:nvSpPr>
      <xdr:spPr>
        <a:xfrm>
          <a:off x="20269200" y="66160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150495</xdr:rowOff>
    </xdr:from>
    <xdr:ext cx="468630" cy="248285"/>
    <xdr:sp macro="" textlink="">
      <xdr:nvSpPr>
        <xdr:cNvPr id="497" name="【認定こども園・幼稚園・保育所】&#10;一人当たり面積該当値テキスト"/>
        <xdr:cNvSpPr txBox="1"/>
      </xdr:nvSpPr>
      <xdr:spPr>
        <a:xfrm>
          <a:off x="20358100" y="65957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9525</xdr:rowOff>
    </xdr:from>
    <xdr:to xmlns:xdr="http://schemas.openxmlformats.org/drawingml/2006/spreadsheetDrawing">
      <xdr:col>112</xdr:col>
      <xdr:colOff>38100</xdr:colOff>
      <xdr:row>40</xdr:row>
      <xdr:rowOff>107315</xdr:rowOff>
    </xdr:to>
    <xdr:sp macro="" textlink="">
      <xdr:nvSpPr>
        <xdr:cNvPr id="498" name="楕円 497"/>
        <xdr:cNvSpPr/>
      </xdr:nvSpPr>
      <xdr:spPr>
        <a:xfrm>
          <a:off x="19510375" y="6619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40</xdr:row>
      <xdr:rowOff>55245</xdr:rowOff>
    </xdr:from>
    <xdr:to xmlns:xdr="http://schemas.openxmlformats.org/drawingml/2006/spreadsheetDrawing">
      <xdr:col>116</xdr:col>
      <xdr:colOff>63500</xdr:colOff>
      <xdr:row>40</xdr:row>
      <xdr:rowOff>59055</xdr:rowOff>
    </xdr:to>
    <xdr:cxnSp macro="">
      <xdr:nvCxnSpPr>
        <xdr:cNvPr id="499" name="直線コネクタ 498"/>
        <xdr:cNvCxnSpPr/>
      </xdr:nvCxnSpPr>
      <xdr:spPr>
        <a:xfrm flipV="1">
          <a:off x="19558000" y="666559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13335</xdr:rowOff>
    </xdr:from>
    <xdr:to xmlns:xdr="http://schemas.openxmlformats.org/drawingml/2006/spreadsheetDrawing">
      <xdr:col>107</xdr:col>
      <xdr:colOff>101600</xdr:colOff>
      <xdr:row>40</xdr:row>
      <xdr:rowOff>111125</xdr:rowOff>
    </xdr:to>
    <xdr:sp macro="" textlink="">
      <xdr:nvSpPr>
        <xdr:cNvPr id="500" name="楕円 499"/>
        <xdr:cNvSpPr/>
      </xdr:nvSpPr>
      <xdr:spPr>
        <a:xfrm>
          <a:off x="18684875" y="6623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59055</xdr:rowOff>
    </xdr:from>
    <xdr:to xmlns:xdr="http://schemas.openxmlformats.org/drawingml/2006/spreadsheetDrawing">
      <xdr:col>111</xdr:col>
      <xdr:colOff>174625</xdr:colOff>
      <xdr:row>40</xdr:row>
      <xdr:rowOff>62230</xdr:rowOff>
    </xdr:to>
    <xdr:cxnSp macro="">
      <xdr:nvCxnSpPr>
        <xdr:cNvPr id="501" name="直線コネクタ 500"/>
        <xdr:cNvCxnSpPr/>
      </xdr:nvCxnSpPr>
      <xdr:spPr>
        <a:xfrm flipV="1">
          <a:off x="18735675" y="666940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15240</xdr:rowOff>
    </xdr:from>
    <xdr:to xmlns:xdr="http://schemas.openxmlformats.org/drawingml/2006/spreadsheetDrawing">
      <xdr:col>102</xdr:col>
      <xdr:colOff>165100</xdr:colOff>
      <xdr:row>40</xdr:row>
      <xdr:rowOff>113030</xdr:rowOff>
    </xdr:to>
    <xdr:sp macro="" textlink="">
      <xdr:nvSpPr>
        <xdr:cNvPr id="502" name="楕円 501"/>
        <xdr:cNvSpPr/>
      </xdr:nvSpPr>
      <xdr:spPr>
        <a:xfrm>
          <a:off x="17875250" y="6625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62230</xdr:rowOff>
    </xdr:from>
    <xdr:to xmlns:xdr="http://schemas.openxmlformats.org/drawingml/2006/spreadsheetDrawing">
      <xdr:col>107</xdr:col>
      <xdr:colOff>50800</xdr:colOff>
      <xdr:row>40</xdr:row>
      <xdr:rowOff>64135</xdr:rowOff>
    </xdr:to>
    <xdr:cxnSp macro="">
      <xdr:nvCxnSpPr>
        <xdr:cNvPr id="503" name="直線コネクタ 502"/>
        <xdr:cNvCxnSpPr/>
      </xdr:nvCxnSpPr>
      <xdr:spPr>
        <a:xfrm flipV="1">
          <a:off x="17926050" y="667258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17145</xdr:rowOff>
    </xdr:from>
    <xdr:to xmlns:xdr="http://schemas.openxmlformats.org/drawingml/2006/spreadsheetDrawing">
      <xdr:col>98</xdr:col>
      <xdr:colOff>38100</xdr:colOff>
      <xdr:row>40</xdr:row>
      <xdr:rowOff>114935</xdr:rowOff>
    </xdr:to>
    <xdr:sp macro="" textlink="">
      <xdr:nvSpPr>
        <xdr:cNvPr id="504" name="楕円 503"/>
        <xdr:cNvSpPr/>
      </xdr:nvSpPr>
      <xdr:spPr>
        <a:xfrm>
          <a:off x="17065625" y="66274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40</xdr:row>
      <xdr:rowOff>64135</xdr:rowOff>
    </xdr:from>
    <xdr:to xmlns:xdr="http://schemas.openxmlformats.org/drawingml/2006/spreadsheetDrawing">
      <xdr:col>102</xdr:col>
      <xdr:colOff>114300</xdr:colOff>
      <xdr:row>40</xdr:row>
      <xdr:rowOff>66040</xdr:rowOff>
    </xdr:to>
    <xdr:cxnSp macro="">
      <xdr:nvCxnSpPr>
        <xdr:cNvPr id="505" name="直線コネクタ 504"/>
        <xdr:cNvCxnSpPr/>
      </xdr:nvCxnSpPr>
      <xdr:spPr>
        <a:xfrm flipV="1">
          <a:off x="17113250" y="667448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71755</xdr:rowOff>
    </xdr:from>
    <xdr:ext cx="469900" cy="249555"/>
    <xdr:sp macro="" textlink="">
      <xdr:nvSpPr>
        <xdr:cNvPr id="506" name="n_1aveValue【認定こども園・幼稚園・保育所】&#10;一人当たり面積"/>
        <xdr:cNvSpPr txBox="1"/>
      </xdr:nvSpPr>
      <xdr:spPr>
        <a:xfrm>
          <a:off x="19329400" y="63519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73660</xdr:rowOff>
    </xdr:from>
    <xdr:ext cx="468630" cy="249555"/>
    <xdr:sp macro="" textlink="">
      <xdr:nvSpPr>
        <xdr:cNvPr id="507" name="n_2aveValue【認定こども園・幼稚園・保育所】&#10;一人当たり面積"/>
        <xdr:cNvSpPr txBox="1"/>
      </xdr:nvSpPr>
      <xdr:spPr>
        <a:xfrm>
          <a:off x="18516600" y="63538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90805</xdr:rowOff>
    </xdr:from>
    <xdr:ext cx="468630" cy="248285"/>
    <xdr:sp macro="" textlink="">
      <xdr:nvSpPr>
        <xdr:cNvPr id="508" name="n_3aveValue【認定こども園・幼稚園・保育所】&#10;一人当たり面積"/>
        <xdr:cNvSpPr txBox="1"/>
      </xdr:nvSpPr>
      <xdr:spPr>
        <a:xfrm>
          <a:off x="17706975" y="637095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97790</xdr:rowOff>
    </xdr:from>
    <xdr:ext cx="468630" cy="249555"/>
    <xdr:sp macro="" textlink="">
      <xdr:nvSpPr>
        <xdr:cNvPr id="509" name="n_4aveValue【認定こども園・幼稚園・保育所】&#10;一人当たり面積"/>
        <xdr:cNvSpPr txBox="1"/>
      </xdr:nvSpPr>
      <xdr:spPr>
        <a:xfrm>
          <a:off x="16897350" y="63779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99060</xdr:rowOff>
    </xdr:from>
    <xdr:ext cx="469900" cy="249555"/>
    <xdr:sp macro="" textlink="">
      <xdr:nvSpPr>
        <xdr:cNvPr id="510" name="n_1mainValue【認定こども園・幼稚園・保育所】&#10;一人当たり面積"/>
        <xdr:cNvSpPr txBox="1"/>
      </xdr:nvSpPr>
      <xdr:spPr>
        <a:xfrm>
          <a:off x="19329400" y="67094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102870</xdr:rowOff>
    </xdr:from>
    <xdr:ext cx="468630" cy="249555"/>
    <xdr:sp macro="" textlink="">
      <xdr:nvSpPr>
        <xdr:cNvPr id="511" name="n_2mainValue【認定こども園・幼稚園・保育所】&#10;一人当たり面積"/>
        <xdr:cNvSpPr txBox="1"/>
      </xdr:nvSpPr>
      <xdr:spPr>
        <a:xfrm>
          <a:off x="18516600" y="671322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104775</xdr:rowOff>
    </xdr:from>
    <xdr:ext cx="468630" cy="249555"/>
    <xdr:sp macro="" textlink="">
      <xdr:nvSpPr>
        <xdr:cNvPr id="512" name="n_3mainValue【認定こども園・幼稚園・保育所】&#10;一人当たり面積"/>
        <xdr:cNvSpPr txBox="1"/>
      </xdr:nvSpPr>
      <xdr:spPr>
        <a:xfrm>
          <a:off x="17706975" y="67151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106045</xdr:rowOff>
    </xdr:from>
    <xdr:ext cx="468630" cy="249555"/>
    <xdr:sp macro="" textlink="">
      <xdr:nvSpPr>
        <xdr:cNvPr id="513" name="n_4mainValue【認定こども園・幼稚園・保育所】&#10;一人当たり面積"/>
        <xdr:cNvSpPr txBox="1"/>
      </xdr:nvSpPr>
      <xdr:spPr>
        <a:xfrm>
          <a:off x="16897350" y="671639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514" name="正方形/長方形 513"/>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516" name="正方形/長方形 515"/>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18" name="正方形/長方形 517"/>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20" name="正方形/長方形 519"/>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21" name="正方形/長方形 520"/>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22" name="テキスト ボックス 521"/>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23" name="直線コネクタ 522"/>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6090" cy="249555"/>
    <xdr:sp macro="" textlink="">
      <xdr:nvSpPr>
        <xdr:cNvPr id="524" name="テキスト ボックス 523"/>
        <xdr:cNvSpPr txBox="1"/>
      </xdr:nvSpPr>
      <xdr:spPr>
        <a:xfrm>
          <a:off x="10994390"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174625</xdr:colOff>
      <xdr:row>64</xdr:row>
      <xdr:rowOff>0</xdr:rowOff>
    </xdr:to>
    <xdr:cxnSp macro="">
      <xdr:nvCxnSpPr>
        <xdr:cNvPr id="525" name="直線コネクタ 524"/>
        <xdr:cNvCxnSpPr/>
      </xdr:nvCxnSpPr>
      <xdr:spPr>
        <a:xfrm>
          <a:off x="11414125" y="10572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27940</xdr:rowOff>
    </xdr:from>
    <xdr:ext cx="466090" cy="248285"/>
    <xdr:sp macro="" textlink="">
      <xdr:nvSpPr>
        <xdr:cNvPr id="526" name="テキスト ボックス 525"/>
        <xdr:cNvSpPr txBox="1"/>
      </xdr:nvSpPr>
      <xdr:spPr>
        <a:xfrm>
          <a:off x="10994390" y="104355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55245</xdr:rowOff>
    </xdr:from>
    <xdr:to xmlns:xdr="http://schemas.openxmlformats.org/drawingml/2006/spreadsheetDrawing">
      <xdr:col>89</xdr:col>
      <xdr:colOff>174625</xdr:colOff>
      <xdr:row>61</xdr:row>
      <xdr:rowOff>55245</xdr:rowOff>
    </xdr:to>
    <xdr:cxnSp macro="">
      <xdr:nvCxnSpPr>
        <xdr:cNvPr id="527" name="直線コネクタ 526"/>
        <xdr:cNvCxnSpPr/>
      </xdr:nvCxnSpPr>
      <xdr:spPr>
        <a:xfrm>
          <a:off x="11414125" y="10132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83185</xdr:rowOff>
    </xdr:from>
    <xdr:ext cx="403225" cy="248285"/>
    <xdr:sp macro="" textlink="">
      <xdr:nvSpPr>
        <xdr:cNvPr id="528" name="テキスト ボックス 527"/>
        <xdr:cNvSpPr txBox="1"/>
      </xdr:nvSpPr>
      <xdr:spPr>
        <a:xfrm>
          <a:off x="11042650" y="999553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109855</xdr:rowOff>
    </xdr:from>
    <xdr:to xmlns:xdr="http://schemas.openxmlformats.org/drawingml/2006/spreadsheetDrawing">
      <xdr:col>89</xdr:col>
      <xdr:colOff>174625</xdr:colOff>
      <xdr:row>58</xdr:row>
      <xdr:rowOff>109855</xdr:rowOff>
    </xdr:to>
    <xdr:cxnSp macro="">
      <xdr:nvCxnSpPr>
        <xdr:cNvPr id="529" name="直線コネクタ 528"/>
        <xdr:cNvCxnSpPr/>
      </xdr:nvCxnSpPr>
      <xdr:spPr>
        <a:xfrm>
          <a:off x="11414125" y="96920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137795</xdr:rowOff>
    </xdr:from>
    <xdr:ext cx="403225" cy="249555"/>
    <xdr:sp macro="" textlink="">
      <xdr:nvSpPr>
        <xdr:cNvPr id="530" name="テキスト ボックス 529"/>
        <xdr:cNvSpPr txBox="1"/>
      </xdr:nvSpPr>
      <xdr:spPr>
        <a:xfrm>
          <a:off x="11042650" y="95548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174625</xdr:colOff>
      <xdr:row>56</xdr:row>
      <xdr:rowOff>0</xdr:rowOff>
    </xdr:to>
    <xdr:cxnSp macro="">
      <xdr:nvCxnSpPr>
        <xdr:cNvPr id="531" name="直線コネクタ 530"/>
        <xdr:cNvCxnSpPr/>
      </xdr:nvCxnSpPr>
      <xdr:spPr>
        <a:xfrm>
          <a:off x="11414125" y="9251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27940</xdr:rowOff>
    </xdr:from>
    <xdr:ext cx="403225" cy="248285"/>
    <xdr:sp macro="" textlink="">
      <xdr:nvSpPr>
        <xdr:cNvPr id="532" name="テキスト ボックス 531"/>
        <xdr:cNvSpPr txBox="1"/>
      </xdr:nvSpPr>
      <xdr:spPr>
        <a:xfrm>
          <a:off x="11042650" y="91147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33" name="直線コネクタ 532"/>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8285"/>
    <xdr:sp macro="" textlink="">
      <xdr:nvSpPr>
        <xdr:cNvPr id="534" name="テキスト ボックス 533"/>
        <xdr:cNvSpPr txBox="1"/>
      </xdr:nvSpPr>
      <xdr:spPr>
        <a:xfrm>
          <a:off x="11042650" y="867473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35"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96520</xdr:rowOff>
    </xdr:from>
    <xdr:to xmlns:xdr="http://schemas.openxmlformats.org/drawingml/2006/spreadsheetDrawing">
      <xdr:col>85</xdr:col>
      <xdr:colOff>126365</xdr:colOff>
      <xdr:row>62</xdr:row>
      <xdr:rowOff>57785</xdr:rowOff>
    </xdr:to>
    <xdr:cxnSp macro="">
      <xdr:nvCxnSpPr>
        <xdr:cNvPr id="536" name="直線コネクタ 535"/>
        <xdr:cNvCxnSpPr/>
      </xdr:nvCxnSpPr>
      <xdr:spPr>
        <a:xfrm flipV="1">
          <a:off x="14969490" y="9183370"/>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60960</xdr:rowOff>
    </xdr:from>
    <xdr:ext cx="403860" cy="248285"/>
    <xdr:sp macro="" textlink="">
      <xdr:nvSpPr>
        <xdr:cNvPr id="537" name="【学校施設】&#10;有形固定資産減価償却率最小値テキスト"/>
        <xdr:cNvSpPr txBox="1"/>
      </xdr:nvSpPr>
      <xdr:spPr>
        <a:xfrm>
          <a:off x="15008225" y="1030351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57785</xdr:rowOff>
    </xdr:from>
    <xdr:to xmlns:xdr="http://schemas.openxmlformats.org/drawingml/2006/spreadsheetDrawing">
      <xdr:col>86</xdr:col>
      <xdr:colOff>25400</xdr:colOff>
      <xdr:row>62</xdr:row>
      <xdr:rowOff>57785</xdr:rowOff>
    </xdr:to>
    <xdr:cxnSp macro="">
      <xdr:nvCxnSpPr>
        <xdr:cNvPr id="538" name="直線コネクタ 537"/>
        <xdr:cNvCxnSpPr/>
      </xdr:nvCxnSpPr>
      <xdr:spPr>
        <a:xfrm>
          <a:off x="14881225" y="10300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45085</xdr:rowOff>
    </xdr:from>
    <xdr:ext cx="403860" cy="249555"/>
    <xdr:sp macro="" textlink="">
      <xdr:nvSpPr>
        <xdr:cNvPr id="539" name="【学校施設】&#10;有形固定資産減価償却率最大値テキスト"/>
        <xdr:cNvSpPr txBox="1"/>
      </xdr:nvSpPr>
      <xdr:spPr>
        <a:xfrm>
          <a:off x="15008225" y="896683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96520</xdr:rowOff>
    </xdr:from>
    <xdr:to xmlns:xdr="http://schemas.openxmlformats.org/drawingml/2006/spreadsheetDrawing">
      <xdr:col>86</xdr:col>
      <xdr:colOff>25400</xdr:colOff>
      <xdr:row>55</xdr:row>
      <xdr:rowOff>96520</xdr:rowOff>
    </xdr:to>
    <xdr:cxnSp macro="">
      <xdr:nvCxnSpPr>
        <xdr:cNvPr id="540" name="直線コネクタ 539"/>
        <xdr:cNvCxnSpPr/>
      </xdr:nvCxnSpPr>
      <xdr:spPr>
        <a:xfrm>
          <a:off x="14881225" y="918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11430</xdr:rowOff>
    </xdr:from>
    <xdr:ext cx="403860" cy="249555"/>
    <xdr:sp macro="" textlink="">
      <xdr:nvSpPr>
        <xdr:cNvPr id="541" name="【学校施設】&#10;有形固定資産減価償却率平均値テキスト"/>
        <xdr:cNvSpPr txBox="1"/>
      </xdr:nvSpPr>
      <xdr:spPr>
        <a:xfrm>
          <a:off x="15008225" y="975868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32385</xdr:rowOff>
    </xdr:from>
    <xdr:to xmlns:xdr="http://schemas.openxmlformats.org/drawingml/2006/spreadsheetDrawing">
      <xdr:col>85</xdr:col>
      <xdr:colOff>174625</xdr:colOff>
      <xdr:row>59</xdr:row>
      <xdr:rowOff>130175</xdr:rowOff>
    </xdr:to>
    <xdr:sp macro="" textlink="">
      <xdr:nvSpPr>
        <xdr:cNvPr id="542" name="フローチャート: 判断 541"/>
        <xdr:cNvSpPr/>
      </xdr:nvSpPr>
      <xdr:spPr>
        <a:xfrm>
          <a:off x="14919325" y="97796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17145</xdr:rowOff>
    </xdr:from>
    <xdr:to xmlns:xdr="http://schemas.openxmlformats.org/drawingml/2006/spreadsheetDrawing">
      <xdr:col>81</xdr:col>
      <xdr:colOff>101600</xdr:colOff>
      <xdr:row>59</xdr:row>
      <xdr:rowOff>114935</xdr:rowOff>
    </xdr:to>
    <xdr:sp macro="" textlink="">
      <xdr:nvSpPr>
        <xdr:cNvPr id="543" name="フローチャート: 判断 542"/>
        <xdr:cNvSpPr/>
      </xdr:nvSpPr>
      <xdr:spPr>
        <a:xfrm>
          <a:off x="14144625" y="9764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129540</xdr:rowOff>
    </xdr:from>
    <xdr:to xmlns:xdr="http://schemas.openxmlformats.org/drawingml/2006/spreadsheetDrawing">
      <xdr:col>76</xdr:col>
      <xdr:colOff>165100</xdr:colOff>
      <xdr:row>59</xdr:row>
      <xdr:rowOff>62230</xdr:rowOff>
    </xdr:to>
    <xdr:sp macro="" textlink="">
      <xdr:nvSpPr>
        <xdr:cNvPr id="544" name="フローチャート: 判断 543"/>
        <xdr:cNvSpPr/>
      </xdr:nvSpPr>
      <xdr:spPr>
        <a:xfrm>
          <a:off x="13335000" y="9711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113665</xdr:rowOff>
    </xdr:from>
    <xdr:to xmlns:xdr="http://schemas.openxmlformats.org/drawingml/2006/spreadsheetDrawing">
      <xdr:col>72</xdr:col>
      <xdr:colOff>38100</xdr:colOff>
      <xdr:row>59</xdr:row>
      <xdr:rowOff>46355</xdr:rowOff>
    </xdr:to>
    <xdr:sp macro="" textlink="">
      <xdr:nvSpPr>
        <xdr:cNvPr id="545" name="フローチャート: 判断 544"/>
        <xdr:cNvSpPr/>
      </xdr:nvSpPr>
      <xdr:spPr>
        <a:xfrm>
          <a:off x="12525375" y="9695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107315</xdr:rowOff>
    </xdr:from>
    <xdr:to xmlns:xdr="http://schemas.openxmlformats.org/drawingml/2006/spreadsheetDrawing">
      <xdr:col>67</xdr:col>
      <xdr:colOff>101600</xdr:colOff>
      <xdr:row>59</xdr:row>
      <xdr:rowOff>40005</xdr:rowOff>
    </xdr:to>
    <xdr:sp macro="" textlink="">
      <xdr:nvSpPr>
        <xdr:cNvPr id="546" name="フローチャート: 判断 545"/>
        <xdr:cNvSpPr/>
      </xdr:nvSpPr>
      <xdr:spPr>
        <a:xfrm>
          <a:off x="11699875" y="9689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47" name="テキスト ボックス 546"/>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548" name="テキスト ボックス 547"/>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49" name="テキスト ボックス 548"/>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50" name="テキスト ボックス 549"/>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551" name="テキスト ボックス 550"/>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78740</xdr:rowOff>
    </xdr:from>
    <xdr:to xmlns:xdr="http://schemas.openxmlformats.org/drawingml/2006/spreadsheetDrawing">
      <xdr:col>85</xdr:col>
      <xdr:colOff>174625</xdr:colOff>
      <xdr:row>58</xdr:row>
      <xdr:rowOff>11430</xdr:rowOff>
    </xdr:to>
    <xdr:sp macro="" textlink="">
      <xdr:nvSpPr>
        <xdr:cNvPr id="552" name="楕円 551"/>
        <xdr:cNvSpPr/>
      </xdr:nvSpPr>
      <xdr:spPr>
        <a:xfrm>
          <a:off x="14919325" y="94957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100965</xdr:rowOff>
    </xdr:from>
    <xdr:ext cx="403860" cy="249555"/>
    <xdr:sp macro="" textlink="">
      <xdr:nvSpPr>
        <xdr:cNvPr id="553" name="【学校施設】&#10;有形固定資産減価償却率該当値テキスト"/>
        <xdr:cNvSpPr txBox="1"/>
      </xdr:nvSpPr>
      <xdr:spPr>
        <a:xfrm>
          <a:off x="15008225" y="935291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111760</xdr:rowOff>
    </xdr:from>
    <xdr:to xmlns:xdr="http://schemas.openxmlformats.org/drawingml/2006/spreadsheetDrawing">
      <xdr:col>81</xdr:col>
      <xdr:colOff>101600</xdr:colOff>
      <xdr:row>62</xdr:row>
      <xdr:rowOff>44450</xdr:rowOff>
    </xdr:to>
    <xdr:sp macro="" textlink="">
      <xdr:nvSpPr>
        <xdr:cNvPr id="554" name="楕円 553"/>
        <xdr:cNvSpPr/>
      </xdr:nvSpPr>
      <xdr:spPr>
        <a:xfrm>
          <a:off x="14144625" y="10189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127635</xdr:rowOff>
    </xdr:from>
    <xdr:to xmlns:xdr="http://schemas.openxmlformats.org/drawingml/2006/spreadsheetDrawing">
      <xdr:col>85</xdr:col>
      <xdr:colOff>127000</xdr:colOff>
      <xdr:row>61</xdr:row>
      <xdr:rowOff>160655</xdr:rowOff>
    </xdr:to>
    <xdr:cxnSp macro="">
      <xdr:nvCxnSpPr>
        <xdr:cNvPr id="555" name="直線コネクタ 554"/>
        <xdr:cNvCxnSpPr/>
      </xdr:nvCxnSpPr>
      <xdr:spPr>
        <a:xfrm flipV="1">
          <a:off x="14195425" y="9544685"/>
          <a:ext cx="774700" cy="693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93980</xdr:rowOff>
    </xdr:from>
    <xdr:to xmlns:xdr="http://schemas.openxmlformats.org/drawingml/2006/spreadsheetDrawing">
      <xdr:col>76</xdr:col>
      <xdr:colOff>165100</xdr:colOff>
      <xdr:row>62</xdr:row>
      <xdr:rowOff>27305</xdr:rowOff>
    </xdr:to>
    <xdr:sp macro="" textlink="">
      <xdr:nvSpPr>
        <xdr:cNvPr id="556" name="楕円 555"/>
        <xdr:cNvSpPr/>
      </xdr:nvSpPr>
      <xdr:spPr>
        <a:xfrm>
          <a:off x="13335000" y="101714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142875</xdr:rowOff>
    </xdr:from>
    <xdr:to xmlns:xdr="http://schemas.openxmlformats.org/drawingml/2006/spreadsheetDrawing">
      <xdr:col>81</xdr:col>
      <xdr:colOff>50800</xdr:colOff>
      <xdr:row>61</xdr:row>
      <xdr:rowOff>160655</xdr:rowOff>
    </xdr:to>
    <xdr:cxnSp macro="">
      <xdr:nvCxnSpPr>
        <xdr:cNvPr id="557" name="直線コネクタ 556"/>
        <xdr:cNvCxnSpPr/>
      </xdr:nvCxnSpPr>
      <xdr:spPr>
        <a:xfrm>
          <a:off x="13385800" y="1022032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74295</xdr:rowOff>
    </xdr:from>
    <xdr:to xmlns:xdr="http://schemas.openxmlformats.org/drawingml/2006/spreadsheetDrawing">
      <xdr:col>72</xdr:col>
      <xdr:colOff>38100</xdr:colOff>
      <xdr:row>62</xdr:row>
      <xdr:rowOff>6985</xdr:rowOff>
    </xdr:to>
    <xdr:sp macro="" textlink="">
      <xdr:nvSpPr>
        <xdr:cNvPr id="558" name="楕円 557"/>
        <xdr:cNvSpPr/>
      </xdr:nvSpPr>
      <xdr:spPr>
        <a:xfrm>
          <a:off x="12525375" y="101517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61</xdr:row>
      <xdr:rowOff>123825</xdr:rowOff>
    </xdr:from>
    <xdr:to xmlns:xdr="http://schemas.openxmlformats.org/drawingml/2006/spreadsheetDrawing">
      <xdr:col>76</xdr:col>
      <xdr:colOff>114300</xdr:colOff>
      <xdr:row>61</xdr:row>
      <xdr:rowOff>142875</xdr:rowOff>
    </xdr:to>
    <xdr:cxnSp macro="">
      <xdr:nvCxnSpPr>
        <xdr:cNvPr id="559" name="直線コネクタ 558"/>
        <xdr:cNvCxnSpPr/>
      </xdr:nvCxnSpPr>
      <xdr:spPr>
        <a:xfrm>
          <a:off x="12573000" y="10201275"/>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65405</xdr:rowOff>
    </xdr:from>
    <xdr:to xmlns:xdr="http://schemas.openxmlformats.org/drawingml/2006/spreadsheetDrawing">
      <xdr:col>67</xdr:col>
      <xdr:colOff>101600</xdr:colOff>
      <xdr:row>61</xdr:row>
      <xdr:rowOff>163195</xdr:rowOff>
    </xdr:to>
    <xdr:sp macro="" textlink="">
      <xdr:nvSpPr>
        <xdr:cNvPr id="560" name="楕円 559"/>
        <xdr:cNvSpPr/>
      </xdr:nvSpPr>
      <xdr:spPr>
        <a:xfrm>
          <a:off x="11699875" y="1014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114300</xdr:rowOff>
    </xdr:from>
    <xdr:to xmlns:xdr="http://schemas.openxmlformats.org/drawingml/2006/spreadsheetDrawing">
      <xdr:col>71</xdr:col>
      <xdr:colOff>174625</xdr:colOff>
      <xdr:row>61</xdr:row>
      <xdr:rowOff>123825</xdr:rowOff>
    </xdr:to>
    <xdr:cxnSp macro="">
      <xdr:nvCxnSpPr>
        <xdr:cNvPr id="561" name="直線コネクタ 560"/>
        <xdr:cNvCxnSpPr/>
      </xdr:nvCxnSpPr>
      <xdr:spPr>
        <a:xfrm>
          <a:off x="11750675" y="1019175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130810</xdr:rowOff>
    </xdr:from>
    <xdr:ext cx="405130" cy="249555"/>
    <xdr:sp macro="" textlink="">
      <xdr:nvSpPr>
        <xdr:cNvPr id="562" name="n_1aveValue【学校施設】&#10;有形固定資産減価償却率"/>
        <xdr:cNvSpPr txBox="1"/>
      </xdr:nvSpPr>
      <xdr:spPr>
        <a:xfrm>
          <a:off x="13996035" y="95478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78105</xdr:rowOff>
    </xdr:from>
    <xdr:ext cx="405130" cy="249555"/>
    <xdr:sp macro="" textlink="">
      <xdr:nvSpPr>
        <xdr:cNvPr id="563" name="n_2aveValue【学校施設】&#10;有形固定資産減価償却率"/>
        <xdr:cNvSpPr txBox="1"/>
      </xdr:nvSpPr>
      <xdr:spPr>
        <a:xfrm>
          <a:off x="13199110" y="94951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62230</xdr:rowOff>
    </xdr:from>
    <xdr:ext cx="405130" cy="248285"/>
    <xdr:sp macro="" textlink="">
      <xdr:nvSpPr>
        <xdr:cNvPr id="564" name="n_3aveValue【学校施設】&#10;有形固定資産減価償却率"/>
        <xdr:cNvSpPr txBox="1"/>
      </xdr:nvSpPr>
      <xdr:spPr>
        <a:xfrm>
          <a:off x="12389485" y="947928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56515</xdr:rowOff>
    </xdr:from>
    <xdr:ext cx="405130" cy="248285"/>
    <xdr:sp macro="" textlink="">
      <xdr:nvSpPr>
        <xdr:cNvPr id="565" name="n_4aveValue【学校施設】&#10;有形固定資産減価償却率"/>
        <xdr:cNvSpPr txBox="1"/>
      </xdr:nvSpPr>
      <xdr:spPr>
        <a:xfrm>
          <a:off x="11563985" y="94735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36195</xdr:rowOff>
    </xdr:from>
    <xdr:ext cx="405130" cy="249555"/>
    <xdr:sp macro="" textlink="">
      <xdr:nvSpPr>
        <xdr:cNvPr id="566" name="n_1mainValue【学校施設】&#10;有形固定資産減価償却率"/>
        <xdr:cNvSpPr txBox="1"/>
      </xdr:nvSpPr>
      <xdr:spPr>
        <a:xfrm>
          <a:off x="13996035" y="102787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18415</xdr:rowOff>
    </xdr:from>
    <xdr:ext cx="405130" cy="248285"/>
    <xdr:sp macro="" textlink="">
      <xdr:nvSpPr>
        <xdr:cNvPr id="567" name="n_2mainValue【学校施設】&#10;有形固定資産減価償却率"/>
        <xdr:cNvSpPr txBox="1"/>
      </xdr:nvSpPr>
      <xdr:spPr>
        <a:xfrm>
          <a:off x="13199110" y="102609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163830</xdr:rowOff>
    </xdr:from>
    <xdr:ext cx="405130" cy="249555"/>
    <xdr:sp macro="" textlink="">
      <xdr:nvSpPr>
        <xdr:cNvPr id="568" name="n_3mainValue【学校施設】&#10;有形固定資産減価償却率"/>
        <xdr:cNvSpPr txBox="1"/>
      </xdr:nvSpPr>
      <xdr:spPr>
        <a:xfrm>
          <a:off x="12389485" y="102412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154940</xdr:rowOff>
    </xdr:from>
    <xdr:ext cx="405130" cy="248285"/>
    <xdr:sp macro="" textlink="">
      <xdr:nvSpPr>
        <xdr:cNvPr id="569" name="n_4mainValue【学校施設】&#10;有形固定資産減価償却率"/>
        <xdr:cNvSpPr txBox="1"/>
      </xdr:nvSpPr>
      <xdr:spPr>
        <a:xfrm>
          <a:off x="11563985" y="102323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70" name="正方形/長方形 569"/>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72" name="正方形/長方形 571"/>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74" name="正方形/長方形 573"/>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76" name="正方形/長方形 575"/>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77" name="正方形/長方形 576"/>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78" name="テキスト ボックス 577"/>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79" name="直線コネクタ 578"/>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137795</xdr:rowOff>
    </xdr:from>
    <xdr:ext cx="466090" cy="249555"/>
    <xdr:sp macro="" textlink="">
      <xdr:nvSpPr>
        <xdr:cNvPr id="580" name="テキスト ボックス 579"/>
        <xdr:cNvSpPr txBox="1"/>
      </xdr:nvSpPr>
      <xdr:spPr>
        <a:xfrm>
          <a:off x="16344265"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1" name="直線コネクタ 580"/>
        <xdr:cNvCxnSpPr/>
      </xdr:nvCxnSpPr>
      <xdr:spPr>
        <a:xfrm>
          <a:off x="16764000" y="1057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27940</xdr:rowOff>
    </xdr:from>
    <xdr:ext cx="466090" cy="248285"/>
    <xdr:sp macro="" textlink="">
      <xdr:nvSpPr>
        <xdr:cNvPr id="582" name="テキスト ボックス 581"/>
        <xdr:cNvSpPr txBox="1"/>
      </xdr:nvSpPr>
      <xdr:spPr>
        <a:xfrm>
          <a:off x="16344265" y="104355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55245</xdr:rowOff>
    </xdr:from>
    <xdr:to xmlns:xdr="http://schemas.openxmlformats.org/drawingml/2006/spreadsheetDrawing">
      <xdr:col>120</xdr:col>
      <xdr:colOff>114300</xdr:colOff>
      <xdr:row>61</xdr:row>
      <xdr:rowOff>55245</xdr:rowOff>
    </xdr:to>
    <xdr:cxnSp macro="">
      <xdr:nvCxnSpPr>
        <xdr:cNvPr id="583" name="直線コネクタ 582"/>
        <xdr:cNvCxnSpPr/>
      </xdr:nvCxnSpPr>
      <xdr:spPr>
        <a:xfrm>
          <a:off x="16764000" y="10132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83185</xdr:rowOff>
    </xdr:from>
    <xdr:ext cx="466090" cy="248285"/>
    <xdr:sp macro="" textlink="">
      <xdr:nvSpPr>
        <xdr:cNvPr id="584" name="テキスト ボックス 583"/>
        <xdr:cNvSpPr txBox="1"/>
      </xdr:nvSpPr>
      <xdr:spPr>
        <a:xfrm>
          <a:off x="16344265" y="99955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109855</xdr:rowOff>
    </xdr:from>
    <xdr:to xmlns:xdr="http://schemas.openxmlformats.org/drawingml/2006/spreadsheetDrawing">
      <xdr:col>120</xdr:col>
      <xdr:colOff>114300</xdr:colOff>
      <xdr:row>58</xdr:row>
      <xdr:rowOff>109855</xdr:rowOff>
    </xdr:to>
    <xdr:cxnSp macro="">
      <xdr:nvCxnSpPr>
        <xdr:cNvPr id="585" name="直線コネクタ 584"/>
        <xdr:cNvCxnSpPr/>
      </xdr:nvCxnSpPr>
      <xdr:spPr>
        <a:xfrm>
          <a:off x="16764000" y="96920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137795</xdr:rowOff>
    </xdr:from>
    <xdr:ext cx="466090" cy="249555"/>
    <xdr:sp macro="" textlink="">
      <xdr:nvSpPr>
        <xdr:cNvPr id="586" name="テキスト ボックス 585"/>
        <xdr:cNvSpPr txBox="1"/>
      </xdr:nvSpPr>
      <xdr:spPr>
        <a:xfrm>
          <a:off x="16344265" y="95548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7" name="直線コネクタ 586"/>
        <xdr:cNvCxnSpPr/>
      </xdr:nvCxnSpPr>
      <xdr:spPr>
        <a:xfrm>
          <a:off x="16764000" y="92519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27940</xdr:rowOff>
    </xdr:from>
    <xdr:ext cx="466090" cy="248285"/>
    <xdr:sp macro="" textlink="">
      <xdr:nvSpPr>
        <xdr:cNvPr id="588" name="テキスト ボックス 587"/>
        <xdr:cNvSpPr txBox="1"/>
      </xdr:nvSpPr>
      <xdr:spPr>
        <a:xfrm>
          <a:off x="16344265" y="91147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89" name="直線コネクタ 588"/>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6090" cy="248285"/>
    <xdr:sp macro="" textlink="">
      <xdr:nvSpPr>
        <xdr:cNvPr id="590" name="テキスト ボックス 589"/>
        <xdr:cNvSpPr txBox="1"/>
      </xdr:nvSpPr>
      <xdr:spPr>
        <a:xfrm>
          <a:off x="16344265" y="8674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91"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110490</xdr:rowOff>
    </xdr:from>
    <xdr:to xmlns:xdr="http://schemas.openxmlformats.org/drawingml/2006/spreadsheetDrawing">
      <xdr:col>116</xdr:col>
      <xdr:colOff>62865</xdr:colOff>
      <xdr:row>63</xdr:row>
      <xdr:rowOff>113030</xdr:rowOff>
    </xdr:to>
    <xdr:cxnSp macro="">
      <xdr:nvCxnSpPr>
        <xdr:cNvPr id="592" name="直線コネクタ 591"/>
        <xdr:cNvCxnSpPr/>
      </xdr:nvCxnSpPr>
      <xdr:spPr>
        <a:xfrm flipV="1">
          <a:off x="20319365" y="9527540"/>
          <a:ext cx="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116840</xdr:rowOff>
    </xdr:from>
    <xdr:ext cx="468630" cy="248285"/>
    <xdr:sp macro="" textlink="">
      <xdr:nvSpPr>
        <xdr:cNvPr id="593" name="【学校施設】&#10;一人当たり面積最小値テキスト"/>
        <xdr:cNvSpPr txBox="1"/>
      </xdr:nvSpPr>
      <xdr:spPr>
        <a:xfrm>
          <a:off x="20358100" y="105244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113030</xdr:rowOff>
    </xdr:from>
    <xdr:to xmlns:xdr="http://schemas.openxmlformats.org/drawingml/2006/spreadsheetDrawing">
      <xdr:col>116</xdr:col>
      <xdr:colOff>152400</xdr:colOff>
      <xdr:row>63</xdr:row>
      <xdr:rowOff>113030</xdr:rowOff>
    </xdr:to>
    <xdr:cxnSp macro="">
      <xdr:nvCxnSpPr>
        <xdr:cNvPr id="594" name="直線コネクタ 593"/>
        <xdr:cNvCxnSpPr/>
      </xdr:nvCxnSpPr>
      <xdr:spPr>
        <a:xfrm>
          <a:off x="20246975" y="10520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59690</xdr:rowOff>
    </xdr:from>
    <xdr:ext cx="468630" cy="248285"/>
    <xdr:sp macro="" textlink="">
      <xdr:nvSpPr>
        <xdr:cNvPr id="595" name="【学校施設】&#10;一人当たり面積最大値テキスト"/>
        <xdr:cNvSpPr txBox="1"/>
      </xdr:nvSpPr>
      <xdr:spPr>
        <a:xfrm>
          <a:off x="20358100" y="931164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110490</xdr:rowOff>
    </xdr:from>
    <xdr:to xmlns:xdr="http://schemas.openxmlformats.org/drawingml/2006/spreadsheetDrawing">
      <xdr:col>116</xdr:col>
      <xdr:colOff>152400</xdr:colOff>
      <xdr:row>57</xdr:row>
      <xdr:rowOff>110490</xdr:rowOff>
    </xdr:to>
    <xdr:cxnSp macro="">
      <xdr:nvCxnSpPr>
        <xdr:cNvPr id="596" name="直線コネクタ 595"/>
        <xdr:cNvCxnSpPr/>
      </xdr:nvCxnSpPr>
      <xdr:spPr>
        <a:xfrm>
          <a:off x="20246975" y="9527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10795</xdr:rowOff>
    </xdr:from>
    <xdr:ext cx="468630" cy="249555"/>
    <xdr:sp macro="" textlink="">
      <xdr:nvSpPr>
        <xdr:cNvPr id="597" name="【学校施設】&#10;一人当たり面積平均値テキスト"/>
        <xdr:cNvSpPr txBox="1"/>
      </xdr:nvSpPr>
      <xdr:spPr>
        <a:xfrm>
          <a:off x="20358100" y="992314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154305</xdr:rowOff>
    </xdr:from>
    <xdr:to xmlns:xdr="http://schemas.openxmlformats.org/drawingml/2006/spreadsheetDrawing">
      <xdr:col>116</xdr:col>
      <xdr:colOff>114300</xdr:colOff>
      <xdr:row>61</xdr:row>
      <xdr:rowOff>86995</xdr:rowOff>
    </xdr:to>
    <xdr:sp macro="" textlink="">
      <xdr:nvSpPr>
        <xdr:cNvPr id="598" name="フローチャート: 判断 597"/>
        <xdr:cNvSpPr/>
      </xdr:nvSpPr>
      <xdr:spPr>
        <a:xfrm>
          <a:off x="20269200" y="1006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156210</xdr:rowOff>
    </xdr:from>
    <xdr:to xmlns:xdr="http://schemas.openxmlformats.org/drawingml/2006/spreadsheetDrawing">
      <xdr:col>112</xdr:col>
      <xdr:colOff>38100</xdr:colOff>
      <xdr:row>61</xdr:row>
      <xdr:rowOff>88900</xdr:rowOff>
    </xdr:to>
    <xdr:sp macro="" textlink="">
      <xdr:nvSpPr>
        <xdr:cNvPr id="599" name="フローチャート: 判断 598"/>
        <xdr:cNvSpPr/>
      </xdr:nvSpPr>
      <xdr:spPr>
        <a:xfrm>
          <a:off x="19510375" y="100685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163195</xdr:rowOff>
    </xdr:from>
    <xdr:to xmlns:xdr="http://schemas.openxmlformats.org/drawingml/2006/spreadsheetDrawing">
      <xdr:col>107</xdr:col>
      <xdr:colOff>101600</xdr:colOff>
      <xdr:row>61</xdr:row>
      <xdr:rowOff>95885</xdr:rowOff>
    </xdr:to>
    <xdr:sp macro="" textlink="">
      <xdr:nvSpPr>
        <xdr:cNvPr id="600" name="フローチャート: 判断 599"/>
        <xdr:cNvSpPr/>
      </xdr:nvSpPr>
      <xdr:spPr>
        <a:xfrm>
          <a:off x="18684875" y="10075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23495</xdr:rowOff>
    </xdr:from>
    <xdr:to xmlns:xdr="http://schemas.openxmlformats.org/drawingml/2006/spreadsheetDrawing">
      <xdr:col>102</xdr:col>
      <xdr:colOff>165100</xdr:colOff>
      <xdr:row>61</xdr:row>
      <xdr:rowOff>121285</xdr:rowOff>
    </xdr:to>
    <xdr:sp macro="" textlink="">
      <xdr:nvSpPr>
        <xdr:cNvPr id="601" name="フローチャート: 判断 600"/>
        <xdr:cNvSpPr/>
      </xdr:nvSpPr>
      <xdr:spPr>
        <a:xfrm>
          <a:off x="17875250" y="1010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38735</xdr:rowOff>
    </xdr:from>
    <xdr:to xmlns:xdr="http://schemas.openxmlformats.org/drawingml/2006/spreadsheetDrawing">
      <xdr:col>98</xdr:col>
      <xdr:colOff>38100</xdr:colOff>
      <xdr:row>61</xdr:row>
      <xdr:rowOff>136525</xdr:rowOff>
    </xdr:to>
    <xdr:sp macro="" textlink="">
      <xdr:nvSpPr>
        <xdr:cNvPr id="602" name="フローチャート: 判断 601"/>
        <xdr:cNvSpPr/>
      </xdr:nvSpPr>
      <xdr:spPr>
        <a:xfrm>
          <a:off x="17065625" y="10116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603" name="テキスト ボックス 602"/>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604" name="テキスト ボックス 603"/>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605" name="テキスト ボックス 604"/>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606" name="テキスト ボックス 605"/>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607" name="テキスト ボックス 606"/>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154305</xdr:rowOff>
    </xdr:from>
    <xdr:to xmlns:xdr="http://schemas.openxmlformats.org/drawingml/2006/spreadsheetDrawing">
      <xdr:col>116</xdr:col>
      <xdr:colOff>114300</xdr:colOff>
      <xdr:row>62</xdr:row>
      <xdr:rowOff>86995</xdr:rowOff>
    </xdr:to>
    <xdr:sp macro="" textlink="">
      <xdr:nvSpPr>
        <xdr:cNvPr id="608" name="楕円 607"/>
        <xdr:cNvSpPr/>
      </xdr:nvSpPr>
      <xdr:spPr>
        <a:xfrm>
          <a:off x="20269200" y="10231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133350</xdr:rowOff>
    </xdr:from>
    <xdr:ext cx="468630" cy="249555"/>
    <xdr:sp macro="" textlink="">
      <xdr:nvSpPr>
        <xdr:cNvPr id="609" name="【学校施設】&#10;一人当たり面積該当値テキスト"/>
        <xdr:cNvSpPr txBox="1"/>
      </xdr:nvSpPr>
      <xdr:spPr>
        <a:xfrm>
          <a:off x="20358100" y="102108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162560</xdr:rowOff>
    </xdr:from>
    <xdr:to xmlns:xdr="http://schemas.openxmlformats.org/drawingml/2006/spreadsheetDrawing">
      <xdr:col>112</xdr:col>
      <xdr:colOff>38100</xdr:colOff>
      <xdr:row>62</xdr:row>
      <xdr:rowOff>95250</xdr:rowOff>
    </xdr:to>
    <xdr:sp macro="" textlink="">
      <xdr:nvSpPr>
        <xdr:cNvPr id="610" name="楕円 609"/>
        <xdr:cNvSpPr/>
      </xdr:nvSpPr>
      <xdr:spPr>
        <a:xfrm>
          <a:off x="19510375" y="102400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62</xdr:row>
      <xdr:rowOff>38100</xdr:rowOff>
    </xdr:from>
    <xdr:to xmlns:xdr="http://schemas.openxmlformats.org/drawingml/2006/spreadsheetDrawing">
      <xdr:col>116</xdr:col>
      <xdr:colOff>63500</xdr:colOff>
      <xdr:row>62</xdr:row>
      <xdr:rowOff>46355</xdr:rowOff>
    </xdr:to>
    <xdr:cxnSp macro="">
      <xdr:nvCxnSpPr>
        <xdr:cNvPr id="611" name="直線コネクタ 610"/>
        <xdr:cNvCxnSpPr/>
      </xdr:nvCxnSpPr>
      <xdr:spPr>
        <a:xfrm flipV="1">
          <a:off x="19558000" y="10280650"/>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2540</xdr:rowOff>
    </xdr:from>
    <xdr:to xmlns:xdr="http://schemas.openxmlformats.org/drawingml/2006/spreadsheetDrawing">
      <xdr:col>107</xdr:col>
      <xdr:colOff>101600</xdr:colOff>
      <xdr:row>62</xdr:row>
      <xdr:rowOff>100330</xdr:rowOff>
    </xdr:to>
    <xdr:sp macro="" textlink="">
      <xdr:nvSpPr>
        <xdr:cNvPr id="612" name="楕円 611"/>
        <xdr:cNvSpPr/>
      </xdr:nvSpPr>
      <xdr:spPr>
        <a:xfrm>
          <a:off x="18684875" y="1024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46355</xdr:rowOff>
    </xdr:from>
    <xdr:to xmlns:xdr="http://schemas.openxmlformats.org/drawingml/2006/spreadsheetDrawing">
      <xdr:col>111</xdr:col>
      <xdr:colOff>174625</xdr:colOff>
      <xdr:row>62</xdr:row>
      <xdr:rowOff>51435</xdr:rowOff>
    </xdr:to>
    <xdr:cxnSp macro="">
      <xdr:nvCxnSpPr>
        <xdr:cNvPr id="613" name="直線コネクタ 612"/>
        <xdr:cNvCxnSpPr/>
      </xdr:nvCxnSpPr>
      <xdr:spPr>
        <a:xfrm flipV="1">
          <a:off x="18735675" y="1028890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9525</xdr:rowOff>
    </xdr:from>
    <xdr:to xmlns:xdr="http://schemas.openxmlformats.org/drawingml/2006/spreadsheetDrawing">
      <xdr:col>102</xdr:col>
      <xdr:colOff>165100</xdr:colOff>
      <xdr:row>62</xdr:row>
      <xdr:rowOff>107315</xdr:rowOff>
    </xdr:to>
    <xdr:sp macro="" textlink="">
      <xdr:nvSpPr>
        <xdr:cNvPr id="614" name="楕円 613"/>
        <xdr:cNvSpPr/>
      </xdr:nvSpPr>
      <xdr:spPr>
        <a:xfrm>
          <a:off x="17875250" y="10252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51435</xdr:rowOff>
    </xdr:from>
    <xdr:to xmlns:xdr="http://schemas.openxmlformats.org/drawingml/2006/spreadsheetDrawing">
      <xdr:col>107</xdr:col>
      <xdr:colOff>50800</xdr:colOff>
      <xdr:row>62</xdr:row>
      <xdr:rowOff>59055</xdr:rowOff>
    </xdr:to>
    <xdr:cxnSp macro="">
      <xdr:nvCxnSpPr>
        <xdr:cNvPr id="615" name="直線コネクタ 614"/>
        <xdr:cNvCxnSpPr/>
      </xdr:nvCxnSpPr>
      <xdr:spPr>
        <a:xfrm flipV="1">
          <a:off x="17926050" y="1029398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17145</xdr:rowOff>
    </xdr:from>
    <xdr:to xmlns:xdr="http://schemas.openxmlformats.org/drawingml/2006/spreadsheetDrawing">
      <xdr:col>98</xdr:col>
      <xdr:colOff>38100</xdr:colOff>
      <xdr:row>62</xdr:row>
      <xdr:rowOff>114300</xdr:rowOff>
    </xdr:to>
    <xdr:sp macro="" textlink="">
      <xdr:nvSpPr>
        <xdr:cNvPr id="616" name="楕円 615"/>
        <xdr:cNvSpPr/>
      </xdr:nvSpPr>
      <xdr:spPr>
        <a:xfrm>
          <a:off x="17065625" y="1025969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62</xdr:row>
      <xdr:rowOff>59055</xdr:rowOff>
    </xdr:from>
    <xdr:to xmlns:xdr="http://schemas.openxmlformats.org/drawingml/2006/spreadsheetDrawing">
      <xdr:col>102</xdr:col>
      <xdr:colOff>114300</xdr:colOff>
      <xdr:row>62</xdr:row>
      <xdr:rowOff>65405</xdr:rowOff>
    </xdr:to>
    <xdr:cxnSp macro="">
      <xdr:nvCxnSpPr>
        <xdr:cNvPr id="617" name="直線コネクタ 616"/>
        <xdr:cNvCxnSpPr/>
      </xdr:nvCxnSpPr>
      <xdr:spPr>
        <a:xfrm flipV="1">
          <a:off x="17113250" y="1030160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104775</xdr:rowOff>
    </xdr:from>
    <xdr:ext cx="469900" cy="249555"/>
    <xdr:sp macro="" textlink="">
      <xdr:nvSpPr>
        <xdr:cNvPr id="618" name="n_1aveValue【学校施設】&#10;一人当たり面積"/>
        <xdr:cNvSpPr txBox="1"/>
      </xdr:nvSpPr>
      <xdr:spPr>
        <a:xfrm>
          <a:off x="19329400" y="98520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111760</xdr:rowOff>
    </xdr:from>
    <xdr:ext cx="468630" cy="249555"/>
    <xdr:sp macro="" textlink="">
      <xdr:nvSpPr>
        <xdr:cNvPr id="619" name="n_2aveValue【学校施設】&#10;一人当たり面積"/>
        <xdr:cNvSpPr txBox="1"/>
      </xdr:nvSpPr>
      <xdr:spPr>
        <a:xfrm>
          <a:off x="18516600" y="98590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137160</xdr:rowOff>
    </xdr:from>
    <xdr:ext cx="468630" cy="249555"/>
    <xdr:sp macro="" textlink="">
      <xdr:nvSpPr>
        <xdr:cNvPr id="620" name="n_3aveValue【学校施設】&#10;一人当たり面積"/>
        <xdr:cNvSpPr txBox="1"/>
      </xdr:nvSpPr>
      <xdr:spPr>
        <a:xfrm>
          <a:off x="17706975" y="98844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152400</xdr:rowOff>
    </xdr:from>
    <xdr:ext cx="468630" cy="248285"/>
    <xdr:sp macro="" textlink="">
      <xdr:nvSpPr>
        <xdr:cNvPr id="621" name="n_4aveValue【学校施設】&#10;一人当たり面積"/>
        <xdr:cNvSpPr txBox="1"/>
      </xdr:nvSpPr>
      <xdr:spPr>
        <a:xfrm>
          <a:off x="16897350" y="98996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86995</xdr:rowOff>
    </xdr:from>
    <xdr:ext cx="469900" cy="248285"/>
    <xdr:sp macro="" textlink="">
      <xdr:nvSpPr>
        <xdr:cNvPr id="622" name="n_1mainValue【学校施設】&#10;一人当たり面積"/>
        <xdr:cNvSpPr txBox="1"/>
      </xdr:nvSpPr>
      <xdr:spPr>
        <a:xfrm>
          <a:off x="19329400" y="103295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92075</xdr:rowOff>
    </xdr:from>
    <xdr:ext cx="468630" cy="248285"/>
    <xdr:sp macro="" textlink="">
      <xdr:nvSpPr>
        <xdr:cNvPr id="623" name="n_2mainValue【学校施設】&#10;一人当たり面積"/>
        <xdr:cNvSpPr txBox="1"/>
      </xdr:nvSpPr>
      <xdr:spPr>
        <a:xfrm>
          <a:off x="18516600" y="1033462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99695</xdr:rowOff>
    </xdr:from>
    <xdr:ext cx="468630" cy="249555"/>
    <xdr:sp macro="" textlink="">
      <xdr:nvSpPr>
        <xdr:cNvPr id="624" name="n_3mainValue【学校施設】&#10;一人当たり面積"/>
        <xdr:cNvSpPr txBox="1"/>
      </xdr:nvSpPr>
      <xdr:spPr>
        <a:xfrm>
          <a:off x="17706975" y="103422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105410</xdr:rowOff>
    </xdr:from>
    <xdr:ext cx="468630" cy="249555"/>
    <xdr:sp macro="" textlink="">
      <xdr:nvSpPr>
        <xdr:cNvPr id="625" name="n_4mainValue【学校施設】&#10;一人当たり面積"/>
        <xdr:cNvSpPr txBox="1"/>
      </xdr:nvSpPr>
      <xdr:spPr>
        <a:xfrm>
          <a:off x="16897350" y="103479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26" name="正方形/長方形 625"/>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27" name="正方形/長方形 626"/>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28" name="正方形/長方形 627"/>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29" name="正方形/長方形 628"/>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30" name="正方形/長方形 629"/>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31" name="正方形/長方形 630"/>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32" name="正方形/長方形 631"/>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33" name="正方形/長方形 632"/>
        <xdr:cNvSpPr/>
      </xdr:nvSpPr>
      <xdr:spPr>
        <a:xfrm>
          <a:off x="11414125"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34" name="正方形/長方形 633"/>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35" name="正方形/長方形 634"/>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36" name="正方形/長方形 635"/>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37" name="正方形/長方形 636"/>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38" name="正方形/長方形 637"/>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39" name="正方形/長方形 638"/>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40" name="正方形/長方形 639"/>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41" name="正方形/長方形 640"/>
        <xdr:cNvSpPr/>
      </xdr:nvSpPr>
      <xdr:spPr>
        <a:xfrm>
          <a:off x="167640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2" name="正方形/長方形 641"/>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3" name="正方形/長方形 642"/>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4" name="正方形/長方形 643"/>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5" name="正方形/長方形 644"/>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6" name="正方形/長方形 645"/>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7" name="正方形/長方形 646"/>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8" name="正方形/長方形 647"/>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9" name="正方形/長方形 648"/>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50" name="テキスト ボックス 649"/>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651" name="直線コネクタ 650"/>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652" name="テキスト ボックス 651"/>
        <xdr:cNvSpPr txBox="1"/>
      </xdr:nvSpPr>
      <xdr:spPr>
        <a:xfrm>
          <a:off x="1099439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653" name="直線コネクタ 652"/>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654" name="テキスト ボックス 653"/>
        <xdr:cNvSpPr txBox="1"/>
      </xdr:nvSpPr>
      <xdr:spPr>
        <a:xfrm>
          <a:off x="10994390" y="17955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655" name="直線コネクタ 654"/>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656" name="テキスト ボックス 655"/>
        <xdr:cNvSpPr txBox="1"/>
      </xdr:nvSpPr>
      <xdr:spPr>
        <a:xfrm>
          <a:off x="11042650" y="175742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657" name="直線コネクタ 656"/>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8" name="テキスト ボックス 657"/>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659" name="直線コネクタ 658"/>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0" name="テキスト ボックス 659"/>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661" name="直線コネクタ 660"/>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810"/>
    <xdr:sp macro="" textlink="">
      <xdr:nvSpPr>
        <xdr:cNvPr id="662" name="テキスト ボックス 661"/>
        <xdr:cNvSpPr txBox="1"/>
      </xdr:nvSpPr>
      <xdr:spPr>
        <a:xfrm>
          <a:off x="11042650" y="164312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663" name="直線コネクタ 662"/>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664" name="テキスト ボックス 663"/>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163830</xdr:rowOff>
    </xdr:from>
    <xdr:to xmlns:xdr="http://schemas.openxmlformats.org/drawingml/2006/spreadsheetDrawing">
      <xdr:col>85</xdr:col>
      <xdr:colOff>126365</xdr:colOff>
      <xdr:row>108</xdr:row>
      <xdr:rowOff>152400</xdr:rowOff>
    </xdr:to>
    <xdr:cxnSp macro="">
      <xdr:nvCxnSpPr>
        <xdr:cNvPr id="666" name="直線コネクタ 665"/>
        <xdr:cNvCxnSpPr/>
      </xdr:nvCxnSpPr>
      <xdr:spPr>
        <a:xfrm flipV="1">
          <a:off x="14969490" y="165658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8630" cy="257810"/>
    <xdr:sp macro="" textlink="">
      <xdr:nvSpPr>
        <xdr:cNvPr id="667" name="【公民館】&#10;有形固定資産減価償却率最小値テキスト"/>
        <xdr:cNvSpPr txBox="1"/>
      </xdr:nvSpPr>
      <xdr:spPr>
        <a:xfrm>
          <a:off x="15008225" y="181013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8" name="直線コネクタ 667"/>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110490</xdr:rowOff>
    </xdr:from>
    <xdr:ext cx="403860" cy="257810"/>
    <xdr:sp macro="" textlink="">
      <xdr:nvSpPr>
        <xdr:cNvPr id="669" name="【公民館】&#10;有形固定資産減価償却率最大値テキスト"/>
        <xdr:cNvSpPr txBox="1"/>
      </xdr:nvSpPr>
      <xdr:spPr>
        <a:xfrm>
          <a:off x="15008225" y="16341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163830</xdr:rowOff>
    </xdr:from>
    <xdr:to xmlns:xdr="http://schemas.openxmlformats.org/drawingml/2006/spreadsheetDrawing">
      <xdr:col>86</xdr:col>
      <xdr:colOff>25400</xdr:colOff>
      <xdr:row>99</xdr:row>
      <xdr:rowOff>163830</xdr:rowOff>
    </xdr:to>
    <xdr:cxnSp macro="">
      <xdr:nvCxnSpPr>
        <xdr:cNvPr id="670" name="直線コネクタ 669"/>
        <xdr:cNvCxnSpPr/>
      </xdr:nvCxnSpPr>
      <xdr:spPr>
        <a:xfrm>
          <a:off x="14881225" y="16565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55245</xdr:rowOff>
    </xdr:from>
    <xdr:ext cx="403860" cy="257810"/>
    <xdr:sp macro="" textlink="">
      <xdr:nvSpPr>
        <xdr:cNvPr id="671" name="【公民館】&#10;有形固定資産減価償却率平均値テキスト"/>
        <xdr:cNvSpPr txBox="1"/>
      </xdr:nvSpPr>
      <xdr:spPr>
        <a:xfrm>
          <a:off x="15008225" y="1748599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76835</xdr:rowOff>
    </xdr:from>
    <xdr:to xmlns:xdr="http://schemas.openxmlformats.org/drawingml/2006/spreadsheetDrawing">
      <xdr:col>85</xdr:col>
      <xdr:colOff>174625</xdr:colOff>
      <xdr:row>106</xdr:row>
      <xdr:rowOff>6985</xdr:rowOff>
    </xdr:to>
    <xdr:sp macro="" textlink="">
      <xdr:nvSpPr>
        <xdr:cNvPr id="672" name="フローチャート: 判断 671"/>
        <xdr:cNvSpPr/>
      </xdr:nvSpPr>
      <xdr:spPr>
        <a:xfrm>
          <a:off x="14919325" y="175075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38735</xdr:rowOff>
    </xdr:from>
    <xdr:to xmlns:xdr="http://schemas.openxmlformats.org/drawingml/2006/spreadsheetDrawing">
      <xdr:col>81</xdr:col>
      <xdr:colOff>101600</xdr:colOff>
      <xdr:row>105</xdr:row>
      <xdr:rowOff>140335</xdr:rowOff>
    </xdr:to>
    <xdr:sp macro="" textlink="">
      <xdr:nvSpPr>
        <xdr:cNvPr id="673" name="フローチャート: 判断 672"/>
        <xdr:cNvSpPr/>
      </xdr:nvSpPr>
      <xdr:spPr>
        <a:xfrm>
          <a:off x="14144625"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674" name="フローチャート: 判断 673"/>
        <xdr:cNvSpPr/>
      </xdr:nvSpPr>
      <xdr:spPr>
        <a:xfrm>
          <a:off x="133350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153035</xdr:rowOff>
    </xdr:from>
    <xdr:to xmlns:xdr="http://schemas.openxmlformats.org/drawingml/2006/spreadsheetDrawing">
      <xdr:col>72</xdr:col>
      <xdr:colOff>38100</xdr:colOff>
      <xdr:row>105</xdr:row>
      <xdr:rowOff>83185</xdr:rowOff>
    </xdr:to>
    <xdr:sp macro="" textlink="">
      <xdr:nvSpPr>
        <xdr:cNvPr id="675" name="フローチャート: 判断 674"/>
        <xdr:cNvSpPr/>
      </xdr:nvSpPr>
      <xdr:spPr>
        <a:xfrm>
          <a:off x="12525375" y="17412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139700</xdr:rowOff>
    </xdr:from>
    <xdr:to xmlns:xdr="http://schemas.openxmlformats.org/drawingml/2006/spreadsheetDrawing">
      <xdr:col>67</xdr:col>
      <xdr:colOff>101600</xdr:colOff>
      <xdr:row>105</xdr:row>
      <xdr:rowOff>69850</xdr:rowOff>
    </xdr:to>
    <xdr:sp macro="" textlink="">
      <xdr:nvSpPr>
        <xdr:cNvPr id="676" name="フローチャート: 判断 675"/>
        <xdr:cNvSpPr/>
      </xdr:nvSpPr>
      <xdr:spPr>
        <a:xfrm>
          <a:off x="11699875"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8" name="テキスト ボックス 677"/>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680" name="テキスト ボックス 679"/>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1" name="テキスト ボックス 680"/>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170180</xdr:rowOff>
    </xdr:from>
    <xdr:to xmlns:xdr="http://schemas.openxmlformats.org/drawingml/2006/spreadsheetDrawing">
      <xdr:col>85</xdr:col>
      <xdr:colOff>174625</xdr:colOff>
      <xdr:row>105</xdr:row>
      <xdr:rowOff>100330</xdr:rowOff>
    </xdr:to>
    <xdr:sp macro="" textlink="">
      <xdr:nvSpPr>
        <xdr:cNvPr id="682" name="楕円 681"/>
        <xdr:cNvSpPr/>
      </xdr:nvSpPr>
      <xdr:spPr>
        <a:xfrm>
          <a:off x="14919325" y="174294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21590</xdr:rowOff>
    </xdr:from>
    <xdr:ext cx="403860" cy="259080"/>
    <xdr:sp macro="" textlink="">
      <xdr:nvSpPr>
        <xdr:cNvPr id="683" name="【公民館】&#10;有形固定資産減価償却率該当値テキスト"/>
        <xdr:cNvSpPr txBox="1"/>
      </xdr:nvSpPr>
      <xdr:spPr>
        <a:xfrm>
          <a:off x="15008225" y="17280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168275</xdr:rowOff>
    </xdr:from>
    <xdr:to xmlns:xdr="http://schemas.openxmlformats.org/drawingml/2006/spreadsheetDrawing">
      <xdr:col>81</xdr:col>
      <xdr:colOff>101600</xdr:colOff>
      <xdr:row>105</xdr:row>
      <xdr:rowOff>98425</xdr:rowOff>
    </xdr:to>
    <xdr:sp macro="" textlink="">
      <xdr:nvSpPr>
        <xdr:cNvPr id="684" name="楕円 683"/>
        <xdr:cNvSpPr/>
      </xdr:nvSpPr>
      <xdr:spPr>
        <a:xfrm>
          <a:off x="14144625" y="174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47625</xdr:rowOff>
    </xdr:from>
    <xdr:to xmlns:xdr="http://schemas.openxmlformats.org/drawingml/2006/spreadsheetDrawing">
      <xdr:col>85</xdr:col>
      <xdr:colOff>127000</xdr:colOff>
      <xdr:row>105</xdr:row>
      <xdr:rowOff>49530</xdr:rowOff>
    </xdr:to>
    <xdr:cxnSp macro="">
      <xdr:nvCxnSpPr>
        <xdr:cNvPr id="685" name="直線コネクタ 684"/>
        <xdr:cNvCxnSpPr/>
      </xdr:nvCxnSpPr>
      <xdr:spPr>
        <a:xfrm>
          <a:off x="14195425" y="17478375"/>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126365</xdr:rowOff>
    </xdr:from>
    <xdr:to xmlns:xdr="http://schemas.openxmlformats.org/drawingml/2006/spreadsheetDrawing">
      <xdr:col>76</xdr:col>
      <xdr:colOff>165100</xdr:colOff>
      <xdr:row>105</xdr:row>
      <xdr:rowOff>56515</xdr:rowOff>
    </xdr:to>
    <xdr:sp macro="" textlink="">
      <xdr:nvSpPr>
        <xdr:cNvPr id="686" name="楕円 685"/>
        <xdr:cNvSpPr/>
      </xdr:nvSpPr>
      <xdr:spPr>
        <a:xfrm>
          <a:off x="13335000" y="173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6350</xdr:rowOff>
    </xdr:from>
    <xdr:to xmlns:xdr="http://schemas.openxmlformats.org/drawingml/2006/spreadsheetDrawing">
      <xdr:col>81</xdr:col>
      <xdr:colOff>50800</xdr:colOff>
      <xdr:row>105</xdr:row>
      <xdr:rowOff>47625</xdr:rowOff>
    </xdr:to>
    <xdr:cxnSp macro="">
      <xdr:nvCxnSpPr>
        <xdr:cNvPr id="687" name="直線コネクタ 686"/>
        <xdr:cNvCxnSpPr/>
      </xdr:nvCxnSpPr>
      <xdr:spPr>
        <a:xfrm>
          <a:off x="13385800" y="17437100"/>
          <a:ext cx="8096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86360</xdr:rowOff>
    </xdr:from>
    <xdr:to xmlns:xdr="http://schemas.openxmlformats.org/drawingml/2006/spreadsheetDrawing">
      <xdr:col>72</xdr:col>
      <xdr:colOff>38100</xdr:colOff>
      <xdr:row>105</xdr:row>
      <xdr:rowOff>16510</xdr:rowOff>
    </xdr:to>
    <xdr:sp macro="" textlink="">
      <xdr:nvSpPr>
        <xdr:cNvPr id="688" name="楕円 687"/>
        <xdr:cNvSpPr/>
      </xdr:nvSpPr>
      <xdr:spPr>
        <a:xfrm>
          <a:off x="12525375" y="173456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104</xdr:row>
      <xdr:rowOff>137160</xdr:rowOff>
    </xdr:from>
    <xdr:to xmlns:xdr="http://schemas.openxmlformats.org/drawingml/2006/spreadsheetDrawing">
      <xdr:col>76</xdr:col>
      <xdr:colOff>114300</xdr:colOff>
      <xdr:row>105</xdr:row>
      <xdr:rowOff>6350</xdr:rowOff>
    </xdr:to>
    <xdr:cxnSp macro="">
      <xdr:nvCxnSpPr>
        <xdr:cNvPr id="689" name="直線コネクタ 688"/>
        <xdr:cNvCxnSpPr/>
      </xdr:nvCxnSpPr>
      <xdr:spPr>
        <a:xfrm>
          <a:off x="12573000" y="1739646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690" name="楕円 689"/>
        <xdr:cNvSpPr/>
      </xdr:nvSpPr>
      <xdr:spPr>
        <a:xfrm>
          <a:off x="11699875"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95250</xdr:rowOff>
    </xdr:from>
    <xdr:to xmlns:xdr="http://schemas.openxmlformats.org/drawingml/2006/spreadsheetDrawing">
      <xdr:col>71</xdr:col>
      <xdr:colOff>174625</xdr:colOff>
      <xdr:row>104</xdr:row>
      <xdr:rowOff>137160</xdr:rowOff>
    </xdr:to>
    <xdr:cxnSp macro="">
      <xdr:nvCxnSpPr>
        <xdr:cNvPr id="691" name="直線コネクタ 690"/>
        <xdr:cNvCxnSpPr/>
      </xdr:nvCxnSpPr>
      <xdr:spPr>
        <a:xfrm>
          <a:off x="11750675" y="17354550"/>
          <a:ext cx="8223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132080</xdr:rowOff>
    </xdr:from>
    <xdr:ext cx="405130" cy="257810"/>
    <xdr:sp macro="" textlink="">
      <xdr:nvSpPr>
        <xdr:cNvPr id="692" name="n_1aveValue【公民館】&#10;有形固定資産減価償却率"/>
        <xdr:cNvSpPr txBox="1"/>
      </xdr:nvSpPr>
      <xdr:spPr>
        <a:xfrm>
          <a:off x="13996035" y="175628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120650</xdr:rowOff>
    </xdr:from>
    <xdr:ext cx="405130" cy="257810"/>
    <xdr:sp macro="" textlink="">
      <xdr:nvSpPr>
        <xdr:cNvPr id="693" name="n_2aveValue【公民館】&#10;有形固定資産減価償却率"/>
        <xdr:cNvSpPr txBox="1"/>
      </xdr:nvSpPr>
      <xdr:spPr>
        <a:xfrm>
          <a:off x="13199110" y="175514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74930</xdr:rowOff>
    </xdr:from>
    <xdr:ext cx="405130" cy="257810"/>
    <xdr:sp macro="" textlink="">
      <xdr:nvSpPr>
        <xdr:cNvPr id="694" name="n_3aveValue【公民館】&#10;有形固定資産減価償却率"/>
        <xdr:cNvSpPr txBox="1"/>
      </xdr:nvSpPr>
      <xdr:spPr>
        <a:xfrm>
          <a:off x="12389485" y="175056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60960</xdr:rowOff>
    </xdr:from>
    <xdr:ext cx="405130" cy="259080"/>
    <xdr:sp macro="" textlink="">
      <xdr:nvSpPr>
        <xdr:cNvPr id="695" name="n_4aveValue【公民館】&#10;有形固定資産減価償却率"/>
        <xdr:cNvSpPr txBox="1"/>
      </xdr:nvSpPr>
      <xdr:spPr>
        <a:xfrm>
          <a:off x="11563985" y="17491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114935</xdr:rowOff>
    </xdr:from>
    <xdr:ext cx="405130" cy="259080"/>
    <xdr:sp macro="" textlink="">
      <xdr:nvSpPr>
        <xdr:cNvPr id="696" name="n_1mainValue【公民館】&#10;有形固定資産減価償却率"/>
        <xdr:cNvSpPr txBox="1"/>
      </xdr:nvSpPr>
      <xdr:spPr>
        <a:xfrm>
          <a:off x="13996035" y="17202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73025</xdr:rowOff>
    </xdr:from>
    <xdr:ext cx="405130" cy="259080"/>
    <xdr:sp macro="" textlink="">
      <xdr:nvSpPr>
        <xdr:cNvPr id="697" name="n_2mainValue【公民館】&#10;有形固定資産減価償却率"/>
        <xdr:cNvSpPr txBox="1"/>
      </xdr:nvSpPr>
      <xdr:spPr>
        <a:xfrm>
          <a:off x="13199110" y="17160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33020</xdr:rowOff>
    </xdr:from>
    <xdr:ext cx="405130" cy="259080"/>
    <xdr:sp macro="" textlink="">
      <xdr:nvSpPr>
        <xdr:cNvPr id="698" name="n_3mainValue【公民館】&#10;有形固定資産減価償却率"/>
        <xdr:cNvSpPr txBox="1"/>
      </xdr:nvSpPr>
      <xdr:spPr>
        <a:xfrm>
          <a:off x="12389485" y="17120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5130" cy="259080"/>
    <xdr:sp macro="" textlink="">
      <xdr:nvSpPr>
        <xdr:cNvPr id="699" name="n_4mainValue【公民館】&#10;有形固定資産減価償却率"/>
        <xdr:cNvSpPr txBox="1"/>
      </xdr:nvSpPr>
      <xdr:spPr>
        <a:xfrm>
          <a:off x="11563985" y="1707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08" name="テキスト ボックス 707"/>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10" name="直線コネクタ 709"/>
        <xdr:cNvCxnSpPr/>
      </xdr:nvCxnSpPr>
      <xdr:spPr>
        <a:xfrm>
          <a:off x="16764000" y="18021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090" cy="259080"/>
    <xdr:sp macro="" textlink="">
      <xdr:nvSpPr>
        <xdr:cNvPr id="711" name="テキスト ボックス 710"/>
        <xdr:cNvSpPr txBox="1"/>
      </xdr:nvSpPr>
      <xdr:spPr>
        <a:xfrm>
          <a:off x="16344265" y="17879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12" name="直線コネクタ 711"/>
        <xdr:cNvCxnSpPr/>
      </xdr:nvCxnSpPr>
      <xdr:spPr>
        <a:xfrm>
          <a:off x="16764000" y="17564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090" cy="259080"/>
    <xdr:sp macro="" textlink="">
      <xdr:nvSpPr>
        <xdr:cNvPr id="713" name="テキスト ボックス 712"/>
        <xdr:cNvSpPr txBox="1"/>
      </xdr:nvSpPr>
      <xdr:spPr>
        <a:xfrm>
          <a:off x="16344265" y="17421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14" name="直線コネクタ 713"/>
        <xdr:cNvCxnSpPr/>
      </xdr:nvCxnSpPr>
      <xdr:spPr>
        <a:xfrm>
          <a:off x="16764000" y="17106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090" cy="259080"/>
    <xdr:sp macro="" textlink="">
      <xdr:nvSpPr>
        <xdr:cNvPr id="715" name="テキスト ボックス 714"/>
        <xdr:cNvSpPr txBox="1"/>
      </xdr:nvSpPr>
      <xdr:spPr>
        <a:xfrm>
          <a:off x="16344265" y="16964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6" name="直線コネクタ 715"/>
        <xdr:cNvCxnSpPr/>
      </xdr:nvCxnSpPr>
      <xdr:spPr>
        <a:xfrm>
          <a:off x="16764000" y="16649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090" cy="259080"/>
    <xdr:sp macro="" textlink="">
      <xdr:nvSpPr>
        <xdr:cNvPr id="717" name="テキスト ボックス 716"/>
        <xdr:cNvSpPr txBox="1"/>
      </xdr:nvSpPr>
      <xdr:spPr>
        <a:xfrm>
          <a:off x="16344265" y="16507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8" name="直線コネクタ 717"/>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719" name="テキスト ボックス 718"/>
        <xdr:cNvSpPr txBox="1"/>
      </xdr:nvSpPr>
      <xdr:spPr>
        <a:xfrm>
          <a:off x="16344265" y="16050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0"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33020</xdr:rowOff>
    </xdr:to>
    <xdr:cxnSp macro="">
      <xdr:nvCxnSpPr>
        <xdr:cNvPr id="721" name="直線コネクタ 720"/>
        <xdr:cNvCxnSpPr/>
      </xdr:nvCxnSpPr>
      <xdr:spPr>
        <a:xfrm flipV="1">
          <a:off x="20319365" y="165627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8630" cy="259080"/>
    <xdr:sp macro="" textlink="">
      <xdr:nvSpPr>
        <xdr:cNvPr id="722" name="【公民館】&#10;一人当たり面積最小値テキスト"/>
        <xdr:cNvSpPr txBox="1"/>
      </xdr:nvSpPr>
      <xdr:spPr>
        <a:xfrm>
          <a:off x="20358100" y="17981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723" name="直線コネクタ 722"/>
        <xdr:cNvCxnSpPr/>
      </xdr:nvCxnSpPr>
      <xdr:spPr>
        <a:xfrm>
          <a:off x="20246975" y="17978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8630" cy="259080"/>
    <xdr:sp macro="" textlink="">
      <xdr:nvSpPr>
        <xdr:cNvPr id="724" name="【公民館】&#10;一人当たり面積最大値テキスト"/>
        <xdr:cNvSpPr txBox="1"/>
      </xdr:nvSpPr>
      <xdr:spPr>
        <a:xfrm>
          <a:off x="20358100" y="16337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725" name="直線コネクタ 724"/>
        <xdr:cNvCxnSpPr/>
      </xdr:nvCxnSpPr>
      <xdr:spPr>
        <a:xfrm>
          <a:off x="20246975" y="16562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148590</xdr:rowOff>
    </xdr:from>
    <xdr:ext cx="468630" cy="259080"/>
    <xdr:sp macro="" textlink="">
      <xdr:nvSpPr>
        <xdr:cNvPr id="726" name="【公民館】&#10;一人当たり面積平均値テキスト"/>
        <xdr:cNvSpPr txBox="1"/>
      </xdr:nvSpPr>
      <xdr:spPr>
        <a:xfrm>
          <a:off x="20358100" y="1740789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125730</xdr:rowOff>
    </xdr:from>
    <xdr:to xmlns:xdr="http://schemas.openxmlformats.org/drawingml/2006/spreadsheetDrawing">
      <xdr:col>116</xdr:col>
      <xdr:colOff>114300</xdr:colOff>
      <xdr:row>106</xdr:row>
      <xdr:rowOff>55880</xdr:rowOff>
    </xdr:to>
    <xdr:sp macro="" textlink="">
      <xdr:nvSpPr>
        <xdr:cNvPr id="727" name="フローチャート: 判断 726"/>
        <xdr:cNvSpPr/>
      </xdr:nvSpPr>
      <xdr:spPr>
        <a:xfrm>
          <a:off x="20269200"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728" name="フローチャート: 判断 727"/>
        <xdr:cNvSpPr/>
      </xdr:nvSpPr>
      <xdr:spPr>
        <a:xfrm>
          <a:off x="19510375" y="175475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729" name="フローチャート: 判断 728"/>
        <xdr:cNvSpPr/>
      </xdr:nvSpPr>
      <xdr:spPr>
        <a:xfrm>
          <a:off x="18684875"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132715</xdr:rowOff>
    </xdr:from>
    <xdr:to xmlns:xdr="http://schemas.openxmlformats.org/drawingml/2006/spreadsheetDrawing">
      <xdr:col>102</xdr:col>
      <xdr:colOff>165100</xdr:colOff>
      <xdr:row>106</xdr:row>
      <xdr:rowOff>63500</xdr:rowOff>
    </xdr:to>
    <xdr:sp macro="" textlink="">
      <xdr:nvSpPr>
        <xdr:cNvPr id="730" name="フローチャート: 判断 729"/>
        <xdr:cNvSpPr/>
      </xdr:nvSpPr>
      <xdr:spPr>
        <a:xfrm>
          <a:off x="17875250" y="17563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96520</xdr:rowOff>
    </xdr:from>
    <xdr:to xmlns:xdr="http://schemas.openxmlformats.org/drawingml/2006/spreadsheetDrawing">
      <xdr:col>98</xdr:col>
      <xdr:colOff>38100</xdr:colOff>
      <xdr:row>106</xdr:row>
      <xdr:rowOff>26670</xdr:rowOff>
    </xdr:to>
    <xdr:sp macro="" textlink="">
      <xdr:nvSpPr>
        <xdr:cNvPr id="731" name="フローチャート: 判断 730"/>
        <xdr:cNvSpPr/>
      </xdr:nvSpPr>
      <xdr:spPr>
        <a:xfrm>
          <a:off x="17065625" y="17527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2" name="テキスト ボックス 731"/>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733" name="テキスト ボックス 732"/>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4" name="テキスト ボックス 733"/>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5" name="テキスト ボックス 734"/>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736" name="テキスト ボックス 735"/>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52705</xdr:rowOff>
    </xdr:from>
    <xdr:to xmlns:xdr="http://schemas.openxmlformats.org/drawingml/2006/spreadsheetDrawing">
      <xdr:col>116</xdr:col>
      <xdr:colOff>114300</xdr:colOff>
      <xdr:row>106</xdr:row>
      <xdr:rowOff>154940</xdr:rowOff>
    </xdr:to>
    <xdr:sp macro="" textlink="">
      <xdr:nvSpPr>
        <xdr:cNvPr id="737" name="楕円 736"/>
        <xdr:cNvSpPr/>
      </xdr:nvSpPr>
      <xdr:spPr>
        <a:xfrm>
          <a:off x="20269200" y="1765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31115</xdr:rowOff>
    </xdr:from>
    <xdr:ext cx="468630" cy="257810"/>
    <xdr:sp macro="" textlink="">
      <xdr:nvSpPr>
        <xdr:cNvPr id="738" name="【公民館】&#10;一人当たり面積該当値テキスト"/>
        <xdr:cNvSpPr txBox="1"/>
      </xdr:nvSpPr>
      <xdr:spPr>
        <a:xfrm>
          <a:off x="20358100" y="17633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57150</xdr:rowOff>
    </xdr:from>
    <xdr:to xmlns:xdr="http://schemas.openxmlformats.org/drawingml/2006/spreadsheetDrawing">
      <xdr:col>112</xdr:col>
      <xdr:colOff>38100</xdr:colOff>
      <xdr:row>106</xdr:row>
      <xdr:rowOff>158750</xdr:rowOff>
    </xdr:to>
    <xdr:sp macro="" textlink="">
      <xdr:nvSpPr>
        <xdr:cNvPr id="739" name="楕円 738"/>
        <xdr:cNvSpPr/>
      </xdr:nvSpPr>
      <xdr:spPr>
        <a:xfrm>
          <a:off x="19510375" y="17659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106</xdr:row>
      <xdr:rowOff>103505</xdr:rowOff>
    </xdr:from>
    <xdr:to xmlns:xdr="http://schemas.openxmlformats.org/drawingml/2006/spreadsheetDrawing">
      <xdr:col>116</xdr:col>
      <xdr:colOff>63500</xdr:colOff>
      <xdr:row>106</xdr:row>
      <xdr:rowOff>107950</xdr:rowOff>
    </xdr:to>
    <xdr:cxnSp macro="">
      <xdr:nvCxnSpPr>
        <xdr:cNvPr id="740" name="直線コネクタ 739"/>
        <xdr:cNvCxnSpPr/>
      </xdr:nvCxnSpPr>
      <xdr:spPr>
        <a:xfrm flipV="1">
          <a:off x="19558000" y="1770570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59690</xdr:rowOff>
    </xdr:from>
    <xdr:to xmlns:xdr="http://schemas.openxmlformats.org/drawingml/2006/spreadsheetDrawing">
      <xdr:col>107</xdr:col>
      <xdr:colOff>101600</xdr:colOff>
      <xdr:row>106</xdr:row>
      <xdr:rowOff>161290</xdr:rowOff>
    </xdr:to>
    <xdr:sp macro="" textlink="">
      <xdr:nvSpPr>
        <xdr:cNvPr id="741" name="楕円 740"/>
        <xdr:cNvSpPr/>
      </xdr:nvSpPr>
      <xdr:spPr>
        <a:xfrm>
          <a:off x="18684875" y="176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107950</xdr:rowOff>
    </xdr:from>
    <xdr:to xmlns:xdr="http://schemas.openxmlformats.org/drawingml/2006/spreadsheetDrawing">
      <xdr:col>111</xdr:col>
      <xdr:colOff>174625</xdr:colOff>
      <xdr:row>106</xdr:row>
      <xdr:rowOff>110490</xdr:rowOff>
    </xdr:to>
    <xdr:cxnSp macro="">
      <xdr:nvCxnSpPr>
        <xdr:cNvPr id="742" name="直線コネクタ 741"/>
        <xdr:cNvCxnSpPr/>
      </xdr:nvCxnSpPr>
      <xdr:spPr>
        <a:xfrm flipV="1">
          <a:off x="18735675" y="1771015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62230</xdr:rowOff>
    </xdr:from>
    <xdr:to xmlns:xdr="http://schemas.openxmlformats.org/drawingml/2006/spreadsheetDrawing">
      <xdr:col>102</xdr:col>
      <xdr:colOff>165100</xdr:colOff>
      <xdr:row>106</xdr:row>
      <xdr:rowOff>163830</xdr:rowOff>
    </xdr:to>
    <xdr:sp macro="" textlink="">
      <xdr:nvSpPr>
        <xdr:cNvPr id="743" name="楕円 742"/>
        <xdr:cNvSpPr/>
      </xdr:nvSpPr>
      <xdr:spPr>
        <a:xfrm>
          <a:off x="1787525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110490</xdr:rowOff>
    </xdr:from>
    <xdr:to xmlns:xdr="http://schemas.openxmlformats.org/drawingml/2006/spreadsheetDrawing">
      <xdr:col>107</xdr:col>
      <xdr:colOff>50800</xdr:colOff>
      <xdr:row>106</xdr:row>
      <xdr:rowOff>113030</xdr:rowOff>
    </xdr:to>
    <xdr:cxnSp macro="">
      <xdr:nvCxnSpPr>
        <xdr:cNvPr id="744" name="直線コネクタ 743"/>
        <xdr:cNvCxnSpPr/>
      </xdr:nvCxnSpPr>
      <xdr:spPr>
        <a:xfrm flipV="1">
          <a:off x="17926050" y="1771269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64135</xdr:rowOff>
    </xdr:from>
    <xdr:to xmlns:xdr="http://schemas.openxmlformats.org/drawingml/2006/spreadsheetDrawing">
      <xdr:col>98</xdr:col>
      <xdr:colOff>38100</xdr:colOff>
      <xdr:row>106</xdr:row>
      <xdr:rowOff>166370</xdr:rowOff>
    </xdr:to>
    <xdr:sp macro="" textlink="">
      <xdr:nvSpPr>
        <xdr:cNvPr id="745" name="楕円 744"/>
        <xdr:cNvSpPr/>
      </xdr:nvSpPr>
      <xdr:spPr>
        <a:xfrm>
          <a:off x="17065625" y="1766633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106</xdr:row>
      <xdr:rowOff>113030</xdr:rowOff>
    </xdr:from>
    <xdr:to xmlns:xdr="http://schemas.openxmlformats.org/drawingml/2006/spreadsheetDrawing">
      <xdr:col>102</xdr:col>
      <xdr:colOff>114300</xdr:colOff>
      <xdr:row>106</xdr:row>
      <xdr:rowOff>114935</xdr:rowOff>
    </xdr:to>
    <xdr:cxnSp macro="">
      <xdr:nvCxnSpPr>
        <xdr:cNvPr id="746" name="直線コネクタ 745"/>
        <xdr:cNvCxnSpPr/>
      </xdr:nvCxnSpPr>
      <xdr:spPr>
        <a:xfrm flipV="1">
          <a:off x="17113250" y="1771523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63500</xdr:rowOff>
    </xdr:from>
    <xdr:ext cx="469900" cy="257810"/>
    <xdr:sp macro="" textlink="">
      <xdr:nvSpPr>
        <xdr:cNvPr id="747" name="n_1aveValue【公民館】&#10;一人当たり面積"/>
        <xdr:cNvSpPr txBox="1"/>
      </xdr:nvSpPr>
      <xdr:spPr>
        <a:xfrm>
          <a:off x="19329400" y="17322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8630" cy="259080"/>
    <xdr:sp macro="" textlink="">
      <xdr:nvSpPr>
        <xdr:cNvPr id="748" name="n_2aveValue【公民館】&#10;一人当たり面積"/>
        <xdr:cNvSpPr txBox="1"/>
      </xdr:nvSpPr>
      <xdr:spPr>
        <a:xfrm>
          <a:off x="18516600" y="17331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79375</xdr:rowOff>
    </xdr:from>
    <xdr:ext cx="468630" cy="258445"/>
    <xdr:sp macro="" textlink="">
      <xdr:nvSpPr>
        <xdr:cNvPr id="749" name="n_3aveValue【公民館】&#10;一人当たり面積"/>
        <xdr:cNvSpPr txBox="1"/>
      </xdr:nvSpPr>
      <xdr:spPr>
        <a:xfrm>
          <a:off x="17706975" y="173386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43180</xdr:rowOff>
    </xdr:from>
    <xdr:ext cx="468630" cy="257810"/>
    <xdr:sp macro="" textlink="">
      <xdr:nvSpPr>
        <xdr:cNvPr id="750" name="n_4aveValue【公民館】&#10;一人当たり面積"/>
        <xdr:cNvSpPr txBox="1"/>
      </xdr:nvSpPr>
      <xdr:spPr>
        <a:xfrm>
          <a:off x="16897350" y="17302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149860</xdr:rowOff>
    </xdr:from>
    <xdr:ext cx="469900" cy="259080"/>
    <xdr:sp macro="" textlink="">
      <xdr:nvSpPr>
        <xdr:cNvPr id="751" name="n_1mainValue【公民館】&#10;一人当たり面積"/>
        <xdr:cNvSpPr txBox="1"/>
      </xdr:nvSpPr>
      <xdr:spPr>
        <a:xfrm>
          <a:off x="19329400" y="1775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152400</xdr:rowOff>
    </xdr:from>
    <xdr:ext cx="468630" cy="259080"/>
    <xdr:sp macro="" textlink="">
      <xdr:nvSpPr>
        <xdr:cNvPr id="752" name="n_2mainValue【公民館】&#10;一人当たり面積"/>
        <xdr:cNvSpPr txBox="1"/>
      </xdr:nvSpPr>
      <xdr:spPr>
        <a:xfrm>
          <a:off x="18516600" y="17754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154940</xdr:rowOff>
    </xdr:from>
    <xdr:ext cx="468630" cy="257810"/>
    <xdr:sp macro="" textlink="">
      <xdr:nvSpPr>
        <xdr:cNvPr id="753" name="n_3mainValue【公民館】&#10;一人当たり面積"/>
        <xdr:cNvSpPr txBox="1"/>
      </xdr:nvSpPr>
      <xdr:spPr>
        <a:xfrm>
          <a:off x="17706975" y="17757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156845</xdr:rowOff>
    </xdr:from>
    <xdr:ext cx="468630" cy="257810"/>
    <xdr:sp macro="" textlink="">
      <xdr:nvSpPr>
        <xdr:cNvPr id="754" name="n_4mainValue【公民館】&#10;一人当たり面積"/>
        <xdr:cNvSpPr txBox="1"/>
      </xdr:nvSpPr>
      <xdr:spPr>
        <a:xfrm>
          <a:off x="16897350" y="177590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ＭＳ Ｐゴシック"/>
              <a:ea typeface="ＭＳ Ｐゴシック"/>
              <a:cs typeface="+mn-cs"/>
            </a:rPr>
            <a:t>道路、認定こども園等、学校施設について、類似団体よりも数値が低くなっているが、これは報告時の数値が誤っていたためである。正しい数値は前年度とほぼ横ばいとなっており、類似団体よりも高くなってい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類似団体と比較して特に有形固定資産減価償却率が高くなっているのは、道路、認定こども園等、学校施設、公営住宅である。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a:r>
          <a:r>
            <a:rPr kumimoji="1" lang="ja-JP" altLang="ja-JP" sz="1100" b="0" i="0" baseline="0">
              <a:solidFill>
                <a:schemeClr val="dk1"/>
              </a:solidFill>
              <a:effectLst/>
              <a:latin typeface="ＭＳ Ｐゴシック"/>
              <a:ea typeface="ＭＳ Ｐゴシック"/>
              <a:cs typeface="+mn-cs"/>
            </a:rPr>
            <a:t>道路については、一般的に</a:t>
          </a:r>
          <a:r>
            <a:rPr kumimoji="1" lang="en-US" altLang="ja-JP" sz="1100" b="0" i="0" baseline="0">
              <a:solidFill>
                <a:schemeClr val="dk1"/>
              </a:solidFill>
              <a:effectLst/>
              <a:latin typeface="ＭＳ Ｐゴシック"/>
              <a:ea typeface="ＭＳ Ｐゴシック"/>
              <a:cs typeface="+mn-cs"/>
            </a:rPr>
            <a:t>10</a:t>
          </a:r>
          <a:r>
            <a:rPr kumimoji="1" lang="ja-JP" altLang="ja-JP" sz="1100" b="0" i="0" baseline="0">
              <a:solidFill>
                <a:schemeClr val="dk1"/>
              </a:solidFill>
              <a:effectLst/>
              <a:latin typeface="ＭＳ Ｐゴシック"/>
              <a:ea typeface="ＭＳ Ｐゴシック"/>
              <a:cs typeface="+mn-cs"/>
            </a:rPr>
            <a:t>年から</a:t>
          </a:r>
          <a:r>
            <a:rPr kumimoji="1" lang="en-US" altLang="ja-JP" sz="1100" b="0" i="0" baseline="0">
              <a:solidFill>
                <a:schemeClr val="dk1"/>
              </a:solidFill>
              <a:effectLst/>
              <a:latin typeface="ＭＳ Ｐゴシック"/>
              <a:ea typeface="ＭＳ Ｐゴシック"/>
              <a:cs typeface="+mn-cs"/>
            </a:rPr>
            <a:t>20</a:t>
          </a:r>
          <a:r>
            <a:rPr kumimoji="1" lang="ja-JP" altLang="ja-JP" sz="1100" b="0" i="0" baseline="0">
              <a:solidFill>
                <a:schemeClr val="dk1"/>
              </a:solidFill>
              <a:effectLst/>
              <a:latin typeface="ＭＳ Ｐゴシック"/>
              <a:ea typeface="ＭＳ Ｐゴシック"/>
              <a:cs typeface="+mn-cs"/>
            </a:rPr>
            <a:t>年で更新を行う必要があるとされているが、市道の管理基準を「</a:t>
          </a:r>
          <a:r>
            <a:rPr kumimoji="1" lang="en-US" altLang="ja-JP" sz="1100" b="0" i="0" baseline="0">
              <a:solidFill>
                <a:schemeClr val="dk1"/>
              </a:solidFill>
              <a:effectLst/>
              <a:latin typeface="ＭＳ Ｐゴシック"/>
              <a:ea typeface="ＭＳ Ｐゴシック"/>
              <a:cs typeface="+mn-cs"/>
            </a:rPr>
            <a:t>1</a:t>
          </a:r>
          <a:r>
            <a:rPr kumimoji="1" lang="ja-JP" altLang="ja-JP" sz="1100" b="0" i="0" baseline="0">
              <a:solidFill>
                <a:schemeClr val="dk1"/>
              </a:solidFill>
              <a:effectLst/>
              <a:latin typeface="ＭＳ Ｐゴシック"/>
              <a:ea typeface="ＭＳ Ｐゴシック"/>
              <a:cs typeface="+mn-cs"/>
            </a:rPr>
            <a:t>級市道・歩道」と「</a:t>
          </a:r>
          <a:r>
            <a:rPr kumimoji="1" lang="en-US" altLang="ja-JP" sz="1100" b="0" i="0" baseline="0">
              <a:solidFill>
                <a:schemeClr val="dk1"/>
              </a:solidFill>
              <a:effectLst/>
              <a:latin typeface="ＭＳ Ｐゴシック"/>
              <a:ea typeface="ＭＳ Ｐゴシック"/>
              <a:cs typeface="+mn-cs"/>
            </a:rPr>
            <a:t>2</a:t>
          </a:r>
          <a:r>
            <a:rPr kumimoji="1" lang="ja-JP" altLang="ja-JP" sz="1100" b="0" i="0" baseline="0">
              <a:solidFill>
                <a:schemeClr val="dk1"/>
              </a:solidFill>
              <a:effectLst/>
              <a:latin typeface="ＭＳ Ｐゴシック"/>
              <a:ea typeface="ＭＳ Ｐゴシック"/>
              <a:cs typeface="+mn-cs"/>
            </a:rPr>
            <a:t>級市道・その他市道・その他道路」に区分し、路線の重要度や交通量に応じた管理水準を設定した上で、定期的な点検・診断を行い、計画的な修繕・更新を進める。</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認定こども園・幼稚園・保育所については、昭和</a:t>
          </a:r>
          <a:r>
            <a:rPr kumimoji="1" lang="en-US" altLang="ja-JP" sz="1100" b="0" i="0" baseline="0">
              <a:solidFill>
                <a:schemeClr val="dk1"/>
              </a:solidFill>
              <a:effectLst/>
              <a:latin typeface="ＭＳ Ｐゴシック"/>
              <a:ea typeface="ＭＳ Ｐゴシック"/>
              <a:cs typeface="+mn-cs"/>
            </a:rPr>
            <a:t>40</a:t>
          </a:r>
          <a:r>
            <a:rPr kumimoji="1" lang="ja-JP" altLang="ja-JP" sz="1100" b="0" i="0" baseline="0">
              <a:solidFill>
                <a:schemeClr val="dk1"/>
              </a:solidFill>
              <a:effectLst/>
              <a:latin typeface="ＭＳ Ｐゴシック"/>
              <a:ea typeface="ＭＳ Ｐゴシック"/>
              <a:cs typeface="+mn-cs"/>
            </a:rPr>
            <a:t>年代から昭和</a:t>
          </a:r>
          <a:r>
            <a:rPr kumimoji="1" lang="en-US" altLang="ja-JP" sz="1100" b="0" i="0" baseline="0">
              <a:solidFill>
                <a:schemeClr val="dk1"/>
              </a:solidFill>
              <a:effectLst/>
              <a:latin typeface="ＭＳ Ｐゴシック"/>
              <a:ea typeface="ＭＳ Ｐゴシック"/>
              <a:cs typeface="+mn-cs"/>
            </a:rPr>
            <a:t>60</a:t>
          </a:r>
          <a:r>
            <a:rPr kumimoji="1" lang="ja-JP" altLang="ja-JP" sz="1100" b="0" i="0" baseline="0">
              <a:solidFill>
                <a:schemeClr val="dk1"/>
              </a:solidFill>
              <a:effectLst/>
              <a:latin typeface="ＭＳ Ｐゴシック"/>
              <a:ea typeface="ＭＳ Ｐゴシック"/>
              <a:cs typeface="+mn-cs"/>
            </a:rPr>
            <a:t>年代にかけて建設された施設が多く、施設の老朽化が一層進行することから定期的な点検と適時の修繕等により適正な管理運営を行っていく。</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学校施設については、昭和</a:t>
          </a:r>
          <a:r>
            <a:rPr kumimoji="1" lang="en-US" altLang="ja-JP" sz="1100" b="0" i="0" baseline="0">
              <a:solidFill>
                <a:schemeClr val="dk1"/>
              </a:solidFill>
              <a:effectLst/>
              <a:latin typeface="ＭＳ Ｐゴシック"/>
              <a:ea typeface="ＭＳ Ｐゴシック"/>
              <a:cs typeface="+mn-cs"/>
            </a:rPr>
            <a:t>40</a:t>
          </a:r>
          <a:r>
            <a:rPr kumimoji="1" lang="ja-JP" altLang="ja-JP" sz="1100" b="0" i="0" baseline="0">
              <a:solidFill>
                <a:schemeClr val="dk1"/>
              </a:solidFill>
              <a:effectLst/>
              <a:latin typeface="ＭＳ Ｐゴシック"/>
              <a:ea typeface="ＭＳ Ｐゴシック"/>
              <a:cs typeface="+mn-cs"/>
            </a:rPr>
            <a:t>年代から昭和</a:t>
          </a:r>
          <a:r>
            <a:rPr kumimoji="1" lang="en-US" altLang="ja-JP" sz="1100" b="0" i="0" baseline="0">
              <a:solidFill>
                <a:schemeClr val="dk1"/>
              </a:solidFill>
              <a:effectLst/>
              <a:latin typeface="ＭＳ Ｐゴシック"/>
              <a:ea typeface="ＭＳ Ｐゴシック"/>
              <a:cs typeface="+mn-cs"/>
            </a:rPr>
            <a:t>50</a:t>
          </a:r>
          <a:r>
            <a:rPr kumimoji="1" lang="ja-JP" altLang="ja-JP" sz="1100" b="0" i="0" baseline="0">
              <a:solidFill>
                <a:schemeClr val="dk1"/>
              </a:solidFill>
              <a:effectLst/>
              <a:latin typeface="ＭＳ Ｐゴシック"/>
              <a:ea typeface="ＭＳ Ｐゴシック"/>
              <a:cs typeface="+mn-cs"/>
            </a:rPr>
            <a:t>年代にかけて建設された旧耐震基準の施設が多くあるが、現在は耐震化のための補強工事が完了している。</a:t>
          </a:r>
          <a:endParaRPr lang="ja-JP" altLang="ja-JP" sz="1400">
            <a:effectLst/>
            <a:latin typeface="ＭＳ Ｐゴシック"/>
            <a:ea typeface="ＭＳ Ｐゴシック"/>
          </a:endParaRPr>
        </a:p>
        <a:p>
          <a:r>
            <a:rPr kumimoji="1" lang="ja-JP" altLang="ja-JP" sz="1100" b="0" i="0" baseline="0">
              <a:solidFill>
                <a:schemeClr val="dk1"/>
              </a:solidFill>
              <a:effectLst/>
              <a:latin typeface="ＭＳ Ｐゴシック"/>
              <a:ea typeface="ＭＳ Ｐゴシック"/>
              <a:cs typeface="+mn-cs"/>
            </a:rPr>
            <a:t>公営住宅については、昭和</a:t>
          </a:r>
          <a:r>
            <a:rPr kumimoji="1" lang="en-US" altLang="ja-JP" sz="1100" b="0" i="0" baseline="0">
              <a:solidFill>
                <a:schemeClr val="dk1"/>
              </a:solidFill>
              <a:effectLst/>
              <a:latin typeface="ＭＳ Ｐゴシック"/>
              <a:ea typeface="ＭＳ Ｐゴシック"/>
              <a:cs typeface="+mn-cs"/>
            </a:rPr>
            <a:t>50</a:t>
          </a:r>
          <a:r>
            <a:rPr kumimoji="1" lang="ja-JP" altLang="ja-JP" sz="1100" b="0" i="0" baseline="0">
              <a:solidFill>
                <a:schemeClr val="dk1"/>
              </a:solidFill>
              <a:effectLst/>
              <a:latin typeface="ＭＳ Ｐゴシック"/>
              <a:ea typeface="ＭＳ Ｐゴシック"/>
              <a:cs typeface="+mn-cs"/>
            </a:rPr>
            <a:t>年前後に建設された施設が多いが、建設後</a:t>
          </a:r>
          <a:r>
            <a:rPr kumimoji="1" lang="en-US" altLang="ja-JP" sz="1100" b="0" i="0" baseline="0">
              <a:solidFill>
                <a:schemeClr val="dk1"/>
              </a:solidFill>
              <a:effectLst/>
              <a:latin typeface="ＭＳ Ｐゴシック"/>
              <a:ea typeface="ＭＳ Ｐゴシック"/>
              <a:cs typeface="+mn-cs"/>
            </a:rPr>
            <a:t>69</a:t>
          </a:r>
          <a:r>
            <a:rPr kumimoji="1" lang="ja-JP" altLang="ja-JP" sz="1100" b="0" i="0" baseline="0">
              <a:solidFill>
                <a:schemeClr val="dk1"/>
              </a:solidFill>
              <a:effectLst/>
              <a:latin typeface="ＭＳ Ｐゴシック"/>
              <a:ea typeface="ＭＳ Ｐゴシック"/>
              <a:cs typeface="+mn-cs"/>
            </a:rPr>
            <a:t>年以上経過している施設もあり、計画的な長寿命化を図り、廃止や集約化の検討を行っていく。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8285"/>
    <xdr:sp macro="" textlink="">
      <xdr:nvSpPr>
        <xdr:cNvPr id="30" name="テキスト ボックス 29"/>
        <xdr:cNvSpPr txBox="1"/>
      </xdr:nvSpPr>
      <xdr:spPr>
        <a:xfrm>
          <a:off x="650875" y="30029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6090" cy="249555"/>
    <xdr:sp macro="" textlink="">
      <xdr:nvSpPr>
        <xdr:cNvPr id="43" name="テキスト ボックス 42"/>
        <xdr:cNvSpPr txBox="1"/>
      </xdr:nvSpPr>
      <xdr:spPr>
        <a:xfrm>
          <a:off x="278765"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6090" cy="249555"/>
    <xdr:sp macro="" textlink="">
      <xdr:nvSpPr>
        <xdr:cNvPr id="45" name="テキスト ボックス 44"/>
        <xdr:cNvSpPr txBox="1"/>
      </xdr:nvSpPr>
      <xdr:spPr>
        <a:xfrm>
          <a:off x="278765"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8285"/>
    <xdr:sp macro="" textlink="">
      <xdr:nvSpPr>
        <xdr:cNvPr id="47" name="テキスト ボックス 46"/>
        <xdr:cNvSpPr txBox="1"/>
      </xdr:nvSpPr>
      <xdr:spPr>
        <a:xfrm>
          <a:off x="342900" y="6473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8285"/>
    <xdr:sp macro="" textlink="">
      <xdr:nvSpPr>
        <xdr:cNvPr id="49" name="テキスト ボックス 48"/>
        <xdr:cNvSpPr txBox="1"/>
      </xdr:nvSpPr>
      <xdr:spPr>
        <a:xfrm>
          <a:off x="342900" y="6106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8285"/>
    <xdr:sp macro="" textlink="">
      <xdr:nvSpPr>
        <xdr:cNvPr id="51" name="テキスト ボックス 50"/>
        <xdr:cNvSpPr txBox="1"/>
      </xdr:nvSpPr>
      <xdr:spPr>
        <a:xfrm>
          <a:off x="342900" y="5739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83185</xdr:rowOff>
    </xdr:from>
    <xdr:ext cx="339090" cy="248285"/>
    <xdr:sp macro="" textlink="">
      <xdr:nvSpPr>
        <xdr:cNvPr id="53" name="テキスト ボックス 52"/>
        <xdr:cNvSpPr txBox="1"/>
      </xdr:nvSpPr>
      <xdr:spPr>
        <a:xfrm>
          <a:off x="391160" y="537273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5" name="【図書館】&#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55245</xdr:rowOff>
    </xdr:from>
    <xdr:to xmlns:xdr="http://schemas.openxmlformats.org/drawingml/2006/spreadsheetDrawing">
      <xdr:col>24</xdr:col>
      <xdr:colOff>62865</xdr:colOff>
      <xdr:row>40</xdr:row>
      <xdr:rowOff>122555</xdr:rowOff>
    </xdr:to>
    <xdr:cxnSp macro="">
      <xdr:nvCxnSpPr>
        <xdr:cNvPr id="56" name="直線コネクタ 55"/>
        <xdr:cNvCxnSpPr/>
      </xdr:nvCxnSpPr>
      <xdr:spPr>
        <a:xfrm flipV="1">
          <a:off x="4253865" y="550989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126365</xdr:rowOff>
    </xdr:from>
    <xdr:ext cx="468630" cy="248285"/>
    <xdr:sp macro="" textlink="">
      <xdr:nvSpPr>
        <xdr:cNvPr id="57" name="【図書館】&#10;有形固定資産減価償却率最小値テキスト"/>
        <xdr:cNvSpPr txBox="1"/>
      </xdr:nvSpPr>
      <xdr:spPr>
        <a:xfrm>
          <a:off x="4292600" y="6736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122555</xdr:rowOff>
    </xdr:from>
    <xdr:to xmlns:xdr="http://schemas.openxmlformats.org/drawingml/2006/spreadsheetDrawing">
      <xdr:col>24</xdr:col>
      <xdr:colOff>152400</xdr:colOff>
      <xdr:row>40</xdr:row>
      <xdr:rowOff>122555</xdr:rowOff>
    </xdr:to>
    <xdr:cxnSp macro="">
      <xdr:nvCxnSpPr>
        <xdr:cNvPr id="58" name="直線コネクタ 57"/>
        <xdr:cNvCxnSpPr/>
      </xdr:nvCxnSpPr>
      <xdr:spPr>
        <a:xfrm>
          <a:off x="4181475" y="6732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39090" cy="249555"/>
    <xdr:sp macro="" textlink="">
      <xdr:nvSpPr>
        <xdr:cNvPr id="59" name="【図書館】&#10;有形固定資産減価償却率最大値テキスト"/>
        <xdr:cNvSpPr txBox="1"/>
      </xdr:nvSpPr>
      <xdr:spPr>
        <a:xfrm>
          <a:off x="4292600" y="52933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55245</xdr:rowOff>
    </xdr:from>
    <xdr:to xmlns:xdr="http://schemas.openxmlformats.org/drawingml/2006/spreadsheetDrawing">
      <xdr:col>24</xdr:col>
      <xdr:colOff>152400</xdr:colOff>
      <xdr:row>33</xdr:row>
      <xdr:rowOff>55245</xdr:rowOff>
    </xdr:to>
    <xdr:cxnSp macro="">
      <xdr:nvCxnSpPr>
        <xdr:cNvPr id="60" name="直線コネクタ 59"/>
        <xdr:cNvCxnSpPr/>
      </xdr:nvCxnSpPr>
      <xdr:spPr>
        <a:xfrm>
          <a:off x="4181475" y="550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99060</xdr:rowOff>
    </xdr:from>
    <xdr:ext cx="403860" cy="249555"/>
    <xdr:sp macro="" textlink="">
      <xdr:nvSpPr>
        <xdr:cNvPr id="61" name="【図書館】&#10;有形固定資産減価償却率平均値テキスト"/>
        <xdr:cNvSpPr txBox="1"/>
      </xdr:nvSpPr>
      <xdr:spPr>
        <a:xfrm>
          <a:off x="4292600" y="588391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76835</xdr:rowOff>
    </xdr:from>
    <xdr:to xmlns:xdr="http://schemas.openxmlformats.org/drawingml/2006/spreadsheetDrawing">
      <xdr:col>24</xdr:col>
      <xdr:colOff>114300</xdr:colOff>
      <xdr:row>37</xdr:row>
      <xdr:rowOff>9525</xdr:rowOff>
    </xdr:to>
    <xdr:sp macro="" textlink="">
      <xdr:nvSpPr>
        <xdr:cNvPr id="62" name="フローチャート: 判断 61"/>
        <xdr:cNvSpPr/>
      </xdr:nvSpPr>
      <xdr:spPr>
        <a:xfrm>
          <a:off x="4203700" y="602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50165</xdr:rowOff>
    </xdr:to>
    <xdr:sp macro="" textlink="">
      <xdr:nvSpPr>
        <xdr:cNvPr id="63" name="フローチャート: 判断 62"/>
        <xdr:cNvSpPr/>
      </xdr:nvSpPr>
      <xdr:spPr>
        <a:xfrm>
          <a:off x="3444875" y="6067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137795</xdr:rowOff>
    </xdr:from>
    <xdr:to xmlns:xdr="http://schemas.openxmlformats.org/drawingml/2006/spreadsheetDrawing">
      <xdr:col>15</xdr:col>
      <xdr:colOff>101600</xdr:colOff>
      <xdr:row>37</xdr:row>
      <xdr:rowOff>71120</xdr:rowOff>
    </xdr:to>
    <xdr:sp macro="" textlink="">
      <xdr:nvSpPr>
        <xdr:cNvPr id="64" name="フローチャート: 判断 63"/>
        <xdr:cNvSpPr/>
      </xdr:nvSpPr>
      <xdr:spPr>
        <a:xfrm>
          <a:off x="2619375" y="6087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121285</xdr:rowOff>
    </xdr:from>
    <xdr:to xmlns:xdr="http://schemas.openxmlformats.org/drawingml/2006/spreadsheetDrawing">
      <xdr:col>10</xdr:col>
      <xdr:colOff>165100</xdr:colOff>
      <xdr:row>37</xdr:row>
      <xdr:rowOff>53975</xdr:rowOff>
    </xdr:to>
    <xdr:sp macro="" textlink="">
      <xdr:nvSpPr>
        <xdr:cNvPr id="65" name="フローチャート: 判断 64"/>
        <xdr:cNvSpPr/>
      </xdr:nvSpPr>
      <xdr:spPr>
        <a:xfrm>
          <a:off x="1809750" y="6071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48895</xdr:rowOff>
    </xdr:to>
    <xdr:sp macro="" textlink="">
      <xdr:nvSpPr>
        <xdr:cNvPr id="66" name="フローチャート: 判断 65"/>
        <xdr:cNvSpPr/>
      </xdr:nvSpPr>
      <xdr:spPr>
        <a:xfrm>
          <a:off x="1000125" y="60661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7" name="テキスト ボックス 66"/>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8" name="テキスト ボックス 67"/>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69" name="テキスト ボックス 68"/>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0" name="テキスト ボックス 69"/>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1" name="テキスト ボックス 70"/>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27940</xdr:rowOff>
    </xdr:from>
    <xdr:to xmlns:xdr="http://schemas.openxmlformats.org/drawingml/2006/spreadsheetDrawing">
      <xdr:col>24</xdr:col>
      <xdr:colOff>114300</xdr:colOff>
      <xdr:row>38</xdr:row>
      <xdr:rowOff>126365</xdr:rowOff>
    </xdr:to>
    <xdr:sp macro="" textlink="">
      <xdr:nvSpPr>
        <xdr:cNvPr id="72" name="楕円 71"/>
        <xdr:cNvSpPr/>
      </xdr:nvSpPr>
      <xdr:spPr>
        <a:xfrm>
          <a:off x="4203700" y="63080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6985</xdr:rowOff>
    </xdr:from>
    <xdr:ext cx="403860" cy="249555"/>
    <xdr:sp macro="" textlink="">
      <xdr:nvSpPr>
        <xdr:cNvPr id="73" name="【図書館】&#10;有形固定資産減価償却率該当値テキスト"/>
        <xdr:cNvSpPr txBox="1"/>
      </xdr:nvSpPr>
      <xdr:spPr>
        <a:xfrm>
          <a:off x="4292600" y="628713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45085</xdr:rowOff>
    </xdr:from>
    <xdr:to xmlns:xdr="http://schemas.openxmlformats.org/drawingml/2006/spreadsheetDrawing">
      <xdr:col>20</xdr:col>
      <xdr:colOff>38100</xdr:colOff>
      <xdr:row>38</xdr:row>
      <xdr:rowOff>142875</xdr:rowOff>
    </xdr:to>
    <xdr:sp macro="" textlink="">
      <xdr:nvSpPr>
        <xdr:cNvPr id="74" name="楕円 73"/>
        <xdr:cNvSpPr/>
      </xdr:nvSpPr>
      <xdr:spPr>
        <a:xfrm>
          <a:off x="3444875" y="6325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38</xdr:row>
      <xdr:rowOff>76835</xdr:rowOff>
    </xdr:from>
    <xdr:to xmlns:xdr="http://schemas.openxmlformats.org/drawingml/2006/spreadsheetDrawing">
      <xdr:col>24</xdr:col>
      <xdr:colOff>63500</xdr:colOff>
      <xdr:row>38</xdr:row>
      <xdr:rowOff>93980</xdr:rowOff>
    </xdr:to>
    <xdr:cxnSp macro="">
      <xdr:nvCxnSpPr>
        <xdr:cNvPr id="75" name="直線コネクタ 74"/>
        <xdr:cNvCxnSpPr/>
      </xdr:nvCxnSpPr>
      <xdr:spPr>
        <a:xfrm flipV="1">
          <a:off x="3492500" y="635698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20955</xdr:rowOff>
    </xdr:from>
    <xdr:to xmlns:xdr="http://schemas.openxmlformats.org/drawingml/2006/spreadsheetDrawing">
      <xdr:col>15</xdr:col>
      <xdr:colOff>101600</xdr:colOff>
      <xdr:row>38</xdr:row>
      <xdr:rowOff>118745</xdr:rowOff>
    </xdr:to>
    <xdr:sp macro="" textlink="">
      <xdr:nvSpPr>
        <xdr:cNvPr id="76" name="楕円 75"/>
        <xdr:cNvSpPr/>
      </xdr:nvSpPr>
      <xdr:spPr>
        <a:xfrm>
          <a:off x="2619375" y="6301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69850</xdr:rowOff>
    </xdr:from>
    <xdr:to xmlns:xdr="http://schemas.openxmlformats.org/drawingml/2006/spreadsheetDrawing">
      <xdr:col>19</xdr:col>
      <xdr:colOff>174625</xdr:colOff>
      <xdr:row>38</xdr:row>
      <xdr:rowOff>93980</xdr:rowOff>
    </xdr:to>
    <xdr:cxnSp macro="">
      <xdr:nvCxnSpPr>
        <xdr:cNvPr id="77" name="直線コネクタ 76"/>
        <xdr:cNvCxnSpPr/>
      </xdr:nvCxnSpPr>
      <xdr:spPr>
        <a:xfrm>
          <a:off x="2670175" y="6350000"/>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161290</xdr:rowOff>
    </xdr:from>
    <xdr:to xmlns:xdr="http://schemas.openxmlformats.org/drawingml/2006/spreadsheetDrawing">
      <xdr:col>10</xdr:col>
      <xdr:colOff>165100</xdr:colOff>
      <xdr:row>38</xdr:row>
      <xdr:rowOff>93980</xdr:rowOff>
    </xdr:to>
    <xdr:sp macro="" textlink="">
      <xdr:nvSpPr>
        <xdr:cNvPr id="78" name="楕円 77"/>
        <xdr:cNvSpPr/>
      </xdr:nvSpPr>
      <xdr:spPr>
        <a:xfrm>
          <a:off x="1809750" y="6276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45085</xdr:rowOff>
    </xdr:from>
    <xdr:to xmlns:xdr="http://schemas.openxmlformats.org/drawingml/2006/spreadsheetDrawing">
      <xdr:col>15</xdr:col>
      <xdr:colOff>50800</xdr:colOff>
      <xdr:row>38</xdr:row>
      <xdr:rowOff>69850</xdr:rowOff>
    </xdr:to>
    <xdr:cxnSp macro="">
      <xdr:nvCxnSpPr>
        <xdr:cNvPr id="79" name="直線コネクタ 78"/>
        <xdr:cNvCxnSpPr/>
      </xdr:nvCxnSpPr>
      <xdr:spPr>
        <a:xfrm>
          <a:off x="1860550" y="6325235"/>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137160</xdr:rowOff>
    </xdr:from>
    <xdr:to xmlns:xdr="http://schemas.openxmlformats.org/drawingml/2006/spreadsheetDrawing">
      <xdr:col>6</xdr:col>
      <xdr:colOff>38100</xdr:colOff>
      <xdr:row>38</xdr:row>
      <xdr:rowOff>69850</xdr:rowOff>
    </xdr:to>
    <xdr:sp macro="" textlink="">
      <xdr:nvSpPr>
        <xdr:cNvPr id="80" name="楕円 79"/>
        <xdr:cNvSpPr/>
      </xdr:nvSpPr>
      <xdr:spPr>
        <a:xfrm>
          <a:off x="1000125" y="62522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38</xdr:row>
      <xdr:rowOff>20955</xdr:rowOff>
    </xdr:from>
    <xdr:to xmlns:xdr="http://schemas.openxmlformats.org/drawingml/2006/spreadsheetDrawing">
      <xdr:col>10</xdr:col>
      <xdr:colOff>114300</xdr:colOff>
      <xdr:row>38</xdr:row>
      <xdr:rowOff>45085</xdr:rowOff>
    </xdr:to>
    <xdr:cxnSp macro="">
      <xdr:nvCxnSpPr>
        <xdr:cNvPr id="81" name="直線コネクタ 80"/>
        <xdr:cNvCxnSpPr/>
      </xdr:nvCxnSpPr>
      <xdr:spPr>
        <a:xfrm>
          <a:off x="1047750" y="6301105"/>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66040</xdr:rowOff>
    </xdr:from>
    <xdr:ext cx="405130" cy="249555"/>
    <xdr:sp macro="" textlink="">
      <xdr:nvSpPr>
        <xdr:cNvPr id="82" name="n_1aveValue【図書館】&#10;有形固定資産減価償却率"/>
        <xdr:cNvSpPr txBox="1"/>
      </xdr:nvSpPr>
      <xdr:spPr>
        <a:xfrm>
          <a:off x="3296285" y="58508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86995</xdr:rowOff>
    </xdr:from>
    <xdr:ext cx="405130" cy="248285"/>
    <xdr:sp macro="" textlink="">
      <xdr:nvSpPr>
        <xdr:cNvPr id="83" name="n_2aveValue【図書館】&#10;有形固定資産減価償却率"/>
        <xdr:cNvSpPr txBox="1"/>
      </xdr:nvSpPr>
      <xdr:spPr>
        <a:xfrm>
          <a:off x="2483485" y="587184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69850</xdr:rowOff>
    </xdr:from>
    <xdr:ext cx="405130" cy="249555"/>
    <xdr:sp macro="" textlink="">
      <xdr:nvSpPr>
        <xdr:cNvPr id="84" name="n_3aveValue【図書館】&#10;有形固定資産減価償却率"/>
        <xdr:cNvSpPr txBox="1"/>
      </xdr:nvSpPr>
      <xdr:spPr>
        <a:xfrm>
          <a:off x="1673860" y="5854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64770</xdr:rowOff>
    </xdr:from>
    <xdr:ext cx="405130" cy="249555"/>
    <xdr:sp macro="" textlink="">
      <xdr:nvSpPr>
        <xdr:cNvPr id="85" name="n_4aveValue【図書館】&#10;有形固定資産減価償却率"/>
        <xdr:cNvSpPr txBox="1"/>
      </xdr:nvSpPr>
      <xdr:spPr>
        <a:xfrm>
          <a:off x="864235" y="58496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134620</xdr:rowOff>
    </xdr:from>
    <xdr:ext cx="405130" cy="249555"/>
    <xdr:sp macro="" textlink="">
      <xdr:nvSpPr>
        <xdr:cNvPr id="86" name="n_1mainValue【図書館】&#10;有形固定資産減価償却率"/>
        <xdr:cNvSpPr txBox="1"/>
      </xdr:nvSpPr>
      <xdr:spPr>
        <a:xfrm>
          <a:off x="3296285" y="64147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109855</xdr:rowOff>
    </xdr:from>
    <xdr:ext cx="405130" cy="249555"/>
    <xdr:sp macro="" textlink="">
      <xdr:nvSpPr>
        <xdr:cNvPr id="87" name="n_2mainValue【図書館】&#10;有形固定資産減価償却率"/>
        <xdr:cNvSpPr txBox="1"/>
      </xdr:nvSpPr>
      <xdr:spPr>
        <a:xfrm>
          <a:off x="2483485" y="63900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85725</xdr:rowOff>
    </xdr:from>
    <xdr:ext cx="405130" cy="248285"/>
    <xdr:sp macro="" textlink="">
      <xdr:nvSpPr>
        <xdr:cNvPr id="88" name="n_3mainValue【図書館】&#10;有形固定資産減価償却率"/>
        <xdr:cNvSpPr txBox="1"/>
      </xdr:nvSpPr>
      <xdr:spPr>
        <a:xfrm>
          <a:off x="1673860" y="63658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60960</xdr:rowOff>
    </xdr:from>
    <xdr:ext cx="405130" cy="248285"/>
    <xdr:sp macro="" textlink="">
      <xdr:nvSpPr>
        <xdr:cNvPr id="89" name="n_4mainValue【図書館】&#10;有形固定資産減価償却率"/>
        <xdr:cNvSpPr txBox="1"/>
      </xdr:nvSpPr>
      <xdr:spPr>
        <a:xfrm>
          <a:off x="864235" y="63411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0" name="正方形/長方形 89"/>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1" name="正方形/長方形 90"/>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2" name="正方形/長方形 91"/>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3" name="正方形/長方形 92"/>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4" name="正方形/長方形 93"/>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5" name="正方形/長方形 94"/>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6" name="正方形/長方形 95"/>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7" name="正方形/長方形 96"/>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7170"/>
    <xdr:sp macro="" textlink="">
      <xdr:nvSpPr>
        <xdr:cNvPr id="98" name="テキスト ボックス 97"/>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99" name="直線コネクタ 98"/>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0" name="直線コネクタ 99"/>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6090" cy="249555"/>
    <xdr:sp macro="" textlink="">
      <xdr:nvSpPr>
        <xdr:cNvPr id="101" name="テキスト ボックス 100"/>
        <xdr:cNvSpPr txBox="1"/>
      </xdr:nvSpPr>
      <xdr:spPr>
        <a:xfrm>
          <a:off x="5628640"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27940</xdr:rowOff>
    </xdr:from>
    <xdr:ext cx="466090" cy="248285"/>
    <xdr:sp macro="" textlink="">
      <xdr:nvSpPr>
        <xdr:cNvPr id="103" name="テキスト ボックス 102"/>
        <xdr:cNvSpPr txBox="1"/>
      </xdr:nvSpPr>
      <xdr:spPr>
        <a:xfrm>
          <a:off x="5628640" y="6473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4" name="直線コネクタ 103"/>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156845</xdr:rowOff>
    </xdr:from>
    <xdr:ext cx="466090" cy="248285"/>
    <xdr:sp macro="" textlink="">
      <xdr:nvSpPr>
        <xdr:cNvPr id="105" name="テキスト ボックス 104"/>
        <xdr:cNvSpPr txBox="1"/>
      </xdr:nvSpPr>
      <xdr:spPr>
        <a:xfrm>
          <a:off x="5628640" y="6106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6" name="直線コネクタ 105"/>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120015</xdr:rowOff>
    </xdr:from>
    <xdr:ext cx="466090" cy="248285"/>
    <xdr:sp macro="" textlink="">
      <xdr:nvSpPr>
        <xdr:cNvPr id="107" name="テキスト ボックス 106"/>
        <xdr:cNvSpPr txBox="1"/>
      </xdr:nvSpPr>
      <xdr:spPr>
        <a:xfrm>
          <a:off x="5628640" y="5739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8" name="直線コネクタ 107"/>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83185</xdr:rowOff>
    </xdr:from>
    <xdr:ext cx="466090" cy="248285"/>
    <xdr:sp macro="" textlink="">
      <xdr:nvSpPr>
        <xdr:cNvPr id="109" name="テキスト ボックス 108"/>
        <xdr:cNvSpPr txBox="1"/>
      </xdr:nvSpPr>
      <xdr:spPr>
        <a:xfrm>
          <a:off x="5628640" y="5372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46355</xdr:rowOff>
    </xdr:from>
    <xdr:ext cx="466090" cy="249555"/>
    <xdr:sp macro="" textlink="">
      <xdr:nvSpPr>
        <xdr:cNvPr id="111" name="テキスト ボックス 110"/>
        <xdr:cNvSpPr txBox="1"/>
      </xdr:nvSpPr>
      <xdr:spPr>
        <a:xfrm>
          <a:off x="5628640" y="500570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2" name="【図書館】&#10;一人当たり面積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88265</xdr:rowOff>
    </xdr:from>
    <xdr:to xmlns:xdr="http://schemas.openxmlformats.org/drawingml/2006/spreadsheetDrawing">
      <xdr:col>54</xdr:col>
      <xdr:colOff>174625</xdr:colOff>
      <xdr:row>41</xdr:row>
      <xdr:rowOff>84455</xdr:rowOff>
    </xdr:to>
    <xdr:cxnSp macro="">
      <xdr:nvCxnSpPr>
        <xdr:cNvPr id="113" name="直線コネクタ 112"/>
        <xdr:cNvCxnSpPr/>
      </xdr:nvCxnSpPr>
      <xdr:spPr>
        <a:xfrm flipV="1">
          <a:off x="9604375" y="570801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88265</xdr:rowOff>
    </xdr:from>
    <xdr:ext cx="468630" cy="248285"/>
    <xdr:sp macro="" textlink="">
      <xdr:nvSpPr>
        <xdr:cNvPr id="114" name="【図書館】&#10;一人当たり面積最小値テキスト"/>
        <xdr:cNvSpPr txBox="1"/>
      </xdr:nvSpPr>
      <xdr:spPr>
        <a:xfrm>
          <a:off x="9642475" y="6863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84455</xdr:rowOff>
    </xdr:from>
    <xdr:to xmlns:xdr="http://schemas.openxmlformats.org/drawingml/2006/spreadsheetDrawing">
      <xdr:col>55</xdr:col>
      <xdr:colOff>88900</xdr:colOff>
      <xdr:row>41</xdr:row>
      <xdr:rowOff>84455</xdr:rowOff>
    </xdr:to>
    <xdr:cxnSp macro="">
      <xdr:nvCxnSpPr>
        <xdr:cNvPr id="115" name="直線コネクタ 114"/>
        <xdr:cNvCxnSpPr/>
      </xdr:nvCxnSpPr>
      <xdr:spPr>
        <a:xfrm>
          <a:off x="9531350" y="6859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36830</xdr:rowOff>
    </xdr:from>
    <xdr:ext cx="468630" cy="249555"/>
    <xdr:sp macro="" textlink="">
      <xdr:nvSpPr>
        <xdr:cNvPr id="116" name="【図書館】&#10;一人当たり面積最大値テキスト"/>
        <xdr:cNvSpPr txBox="1"/>
      </xdr:nvSpPr>
      <xdr:spPr>
        <a:xfrm>
          <a:off x="9642475" y="54914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88265</xdr:rowOff>
    </xdr:from>
    <xdr:to xmlns:xdr="http://schemas.openxmlformats.org/drawingml/2006/spreadsheetDrawing">
      <xdr:col>55</xdr:col>
      <xdr:colOff>88900</xdr:colOff>
      <xdr:row>34</xdr:row>
      <xdr:rowOff>88265</xdr:rowOff>
    </xdr:to>
    <xdr:cxnSp macro="">
      <xdr:nvCxnSpPr>
        <xdr:cNvPr id="117" name="直線コネクタ 116"/>
        <xdr:cNvCxnSpPr/>
      </xdr:nvCxnSpPr>
      <xdr:spPr>
        <a:xfrm>
          <a:off x="9531350" y="5708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113665</xdr:rowOff>
    </xdr:from>
    <xdr:ext cx="468630" cy="249555"/>
    <xdr:sp macro="" textlink="">
      <xdr:nvSpPr>
        <xdr:cNvPr id="118" name="【図書館】&#10;一人当たり面積平均値テキスト"/>
        <xdr:cNvSpPr txBox="1"/>
      </xdr:nvSpPr>
      <xdr:spPr>
        <a:xfrm>
          <a:off x="9642475" y="639381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134620</xdr:rowOff>
    </xdr:from>
    <xdr:to xmlns:xdr="http://schemas.openxmlformats.org/drawingml/2006/spreadsheetDrawing">
      <xdr:col>55</xdr:col>
      <xdr:colOff>50800</xdr:colOff>
      <xdr:row>39</xdr:row>
      <xdr:rowOff>67310</xdr:rowOff>
    </xdr:to>
    <xdr:sp macro="" textlink="">
      <xdr:nvSpPr>
        <xdr:cNvPr id="119" name="フローチャート: 判断 118"/>
        <xdr:cNvSpPr/>
      </xdr:nvSpPr>
      <xdr:spPr>
        <a:xfrm>
          <a:off x="9569450" y="6414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149225</xdr:rowOff>
    </xdr:from>
    <xdr:to xmlns:xdr="http://schemas.openxmlformats.org/drawingml/2006/spreadsheetDrawing">
      <xdr:col>50</xdr:col>
      <xdr:colOff>165100</xdr:colOff>
      <xdr:row>39</xdr:row>
      <xdr:rowOff>81915</xdr:rowOff>
    </xdr:to>
    <xdr:sp macro="" textlink="">
      <xdr:nvSpPr>
        <xdr:cNvPr id="120" name="フローチャート: 判断 119"/>
        <xdr:cNvSpPr/>
      </xdr:nvSpPr>
      <xdr:spPr>
        <a:xfrm>
          <a:off x="8794750"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163830</xdr:rowOff>
    </xdr:from>
    <xdr:to xmlns:xdr="http://schemas.openxmlformats.org/drawingml/2006/spreadsheetDrawing">
      <xdr:col>46</xdr:col>
      <xdr:colOff>38100</xdr:colOff>
      <xdr:row>39</xdr:row>
      <xdr:rowOff>96520</xdr:rowOff>
    </xdr:to>
    <xdr:sp macro="" textlink="">
      <xdr:nvSpPr>
        <xdr:cNvPr id="121" name="フローチャート: 判断 120"/>
        <xdr:cNvSpPr/>
      </xdr:nvSpPr>
      <xdr:spPr>
        <a:xfrm>
          <a:off x="7985125" y="64439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35560</xdr:rowOff>
    </xdr:from>
    <xdr:to xmlns:xdr="http://schemas.openxmlformats.org/drawingml/2006/spreadsheetDrawing">
      <xdr:col>41</xdr:col>
      <xdr:colOff>101600</xdr:colOff>
      <xdr:row>39</xdr:row>
      <xdr:rowOff>133350</xdr:rowOff>
    </xdr:to>
    <xdr:sp macro="" textlink="">
      <xdr:nvSpPr>
        <xdr:cNvPr id="122" name="フローチャート: 判断 121"/>
        <xdr:cNvSpPr/>
      </xdr:nvSpPr>
      <xdr:spPr>
        <a:xfrm>
          <a:off x="7159625" y="648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42545</xdr:rowOff>
    </xdr:from>
    <xdr:to xmlns:xdr="http://schemas.openxmlformats.org/drawingml/2006/spreadsheetDrawing">
      <xdr:col>36</xdr:col>
      <xdr:colOff>165100</xdr:colOff>
      <xdr:row>39</xdr:row>
      <xdr:rowOff>140335</xdr:rowOff>
    </xdr:to>
    <xdr:sp macro="" textlink="">
      <xdr:nvSpPr>
        <xdr:cNvPr id="123" name="フローチャート: 判断 122"/>
        <xdr:cNvSpPr/>
      </xdr:nvSpPr>
      <xdr:spPr>
        <a:xfrm>
          <a:off x="6350000" y="6487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4" name="テキスト ボックス 123"/>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5" name="テキスト ボックス 124"/>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6" name="テキスト ボックス 125"/>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7" name="テキスト ボックス 126"/>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8" name="テキスト ボックス 127"/>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53975</xdr:rowOff>
    </xdr:from>
    <xdr:to xmlns:xdr="http://schemas.openxmlformats.org/drawingml/2006/spreadsheetDrawing">
      <xdr:col>55</xdr:col>
      <xdr:colOff>50800</xdr:colOff>
      <xdr:row>38</xdr:row>
      <xdr:rowOff>151765</xdr:rowOff>
    </xdr:to>
    <xdr:sp macro="" textlink="">
      <xdr:nvSpPr>
        <xdr:cNvPr id="129" name="楕円 128"/>
        <xdr:cNvSpPr/>
      </xdr:nvSpPr>
      <xdr:spPr>
        <a:xfrm>
          <a:off x="9569450" y="6334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75565</xdr:rowOff>
    </xdr:from>
    <xdr:ext cx="468630" cy="249555"/>
    <xdr:sp macro="" textlink="">
      <xdr:nvSpPr>
        <xdr:cNvPr id="130" name="【図書館】&#10;一人当たり面積該当値テキスト"/>
        <xdr:cNvSpPr txBox="1"/>
      </xdr:nvSpPr>
      <xdr:spPr>
        <a:xfrm>
          <a:off x="9642475" y="619061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60960</xdr:rowOff>
    </xdr:from>
    <xdr:to xmlns:xdr="http://schemas.openxmlformats.org/drawingml/2006/spreadsheetDrawing">
      <xdr:col>50</xdr:col>
      <xdr:colOff>165100</xdr:colOff>
      <xdr:row>38</xdr:row>
      <xdr:rowOff>159385</xdr:rowOff>
    </xdr:to>
    <xdr:sp macro="" textlink="">
      <xdr:nvSpPr>
        <xdr:cNvPr id="131" name="楕円 130"/>
        <xdr:cNvSpPr/>
      </xdr:nvSpPr>
      <xdr:spPr>
        <a:xfrm>
          <a:off x="8794750" y="63411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102870</xdr:rowOff>
    </xdr:from>
    <xdr:to xmlns:xdr="http://schemas.openxmlformats.org/drawingml/2006/spreadsheetDrawing">
      <xdr:col>55</xdr:col>
      <xdr:colOff>0</xdr:colOff>
      <xdr:row>38</xdr:row>
      <xdr:rowOff>109855</xdr:rowOff>
    </xdr:to>
    <xdr:cxnSp macro="">
      <xdr:nvCxnSpPr>
        <xdr:cNvPr id="132" name="直線コネクタ 131"/>
        <xdr:cNvCxnSpPr/>
      </xdr:nvCxnSpPr>
      <xdr:spPr>
        <a:xfrm flipV="1">
          <a:off x="8845550" y="6383020"/>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60960</xdr:rowOff>
    </xdr:from>
    <xdr:to xmlns:xdr="http://schemas.openxmlformats.org/drawingml/2006/spreadsheetDrawing">
      <xdr:col>46</xdr:col>
      <xdr:colOff>38100</xdr:colOff>
      <xdr:row>38</xdr:row>
      <xdr:rowOff>159385</xdr:rowOff>
    </xdr:to>
    <xdr:sp macro="" textlink="">
      <xdr:nvSpPr>
        <xdr:cNvPr id="133" name="楕円 132"/>
        <xdr:cNvSpPr/>
      </xdr:nvSpPr>
      <xdr:spPr>
        <a:xfrm>
          <a:off x="7985125" y="63411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109855</xdr:rowOff>
    </xdr:from>
    <xdr:to xmlns:xdr="http://schemas.openxmlformats.org/drawingml/2006/spreadsheetDrawing">
      <xdr:col>50</xdr:col>
      <xdr:colOff>114300</xdr:colOff>
      <xdr:row>38</xdr:row>
      <xdr:rowOff>109855</xdr:rowOff>
    </xdr:to>
    <xdr:cxnSp macro="">
      <xdr:nvCxnSpPr>
        <xdr:cNvPr id="134" name="直線コネクタ 133"/>
        <xdr:cNvCxnSpPr/>
      </xdr:nvCxnSpPr>
      <xdr:spPr>
        <a:xfrm>
          <a:off x="8032750" y="63900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68580</xdr:rowOff>
    </xdr:from>
    <xdr:to xmlns:xdr="http://schemas.openxmlformats.org/drawingml/2006/spreadsheetDrawing">
      <xdr:col>41</xdr:col>
      <xdr:colOff>101600</xdr:colOff>
      <xdr:row>39</xdr:row>
      <xdr:rowOff>1270</xdr:rowOff>
    </xdr:to>
    <xdr:sp macro="" textlink="">
      <xdr:nvSpPr>
        <xdr:cNvPr id="135" name="楕円 134"/>
        <xdr:cNvSpPr/>
      </xdr:nvSpPr>
      <xdr:spPr>
        <a:xfrm>
          <a:off x="7159625"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109855</xdr:rowOff>
    </xdr:from>
    <xdr:to xmlns:xdr="http://schemas.openxmlformats.org/drawingml/2006/spreadsheetDrawing">
      <xdr:col>45</xdr:col>
      <xdr:colOff>174625</xdr:colOff>
      <xdr:row>38</xdr:row>
      <xdr:rowOff>117475</xdr:rowOff>
    </xdr:to>
    <xdr:cxnSp macro="">
      <xdr:nvCxnSpPr>
        <xdr:cNvPr id="136" name="直線コネクタ 135"/>
        <xdr:cNvCxnSpPr/>
      </xdr:nvCxnSpPr>
      <xdr:spPr>
        <a:xfrm flipV="1">
          <a:off x="7210425" y="6390005"/>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68580</xdr:rowOff>
    </xdr:from>
    <xdr:to xmlns:xdr="http://schemas.openxmlformats.org/drawingml/2006/spreadsheetDrawing">
      <xdr:col>36</xdr:col>
      <xdr:colOff>165100</xdr:colOff>
      <xdr:row>39</xdr:row>
      <xdr:rowOff>1270</xdr:rowOff>
    </xdr:to>
    <xdr:sp macro="" textlink="">
      <xdr:nvSpPr>
        <xdr:cNvPr id="137" name="楕円 136"/>
        <xdr:cNvSpPr/>
      </xdr:nvSpPr>
      <xdr:spPr>
        <a:xfrm>
          <a:off x="6350000" y="634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117475</xdr:rowOff>
    </xdr:from>
    <xdr:to xmlns:xdr="http://schemas.openxmlformats.org/drawingml/2006/spreadsheetDrawing">
      <xdr:col>41</xdr:col>
      <xdr:colOff>50800</xdr:colOff>
      <xdr:row>38</xdr:row>
      <xdr:rowOff>117475</xdr:rowOff>
    </xdr:to>
    <xdr:cxnSp macro="">
      <xdr:nvCxnSpPr>
        <xdr:cNvPr id="138" name="直線コネクタ 137"/>
        <xdr:cNvCxnSpPr/>
      </xdr:nvCxnSpPr>
      <xdr:spPr>
        <a:xfrm>
          <a:off x="6400800" y="639762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73025</xdr:rowOff>
    </xdr:from>
    <xdr:ext cx="469900" cy="249555"/>
    <xdr:sp macro="" textlink="">
      <xdr:nvSpPr>
        <xdr:cNvPr id="139" name="n_1aveValue【図書館】&#10;一人当たり面積"/>
        <xdr:cNvSpPr txBox="1"/>
      </xdr:nvSpPr>
      <xdr:spPr>
        <a:xfrm>
          <a:off x="8613775" y="65182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88265</xdr:rowOff>
    </xdr:from>
    <xdr:ext cx="468630" cy="248285"/>
    <xdr:sp macro="" textlink="">
      <xdr:nvSpPr>
        <xdr:cNvPr id="140" name="n_2aveValue【図書館】&#10;一人当たり面積"/>
        <xdr:cNvSpPr txBox="1"/>
      </xdr:nvSpPr>
      <xdr:spPr>
        <a:xfrm>
          <a:off x="7816850" y="65335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125095</xdr:rowOff>
    </xdr:from>
    <xdr:ext cx="468630" cy="248285"/>
    <xdr:sp macro="" textlink="">
      <xdr:nvSpPr>
        <xdr:cNvPr id="141" name="n_3aveValue【図書館】&#10;一人当たり面積"/>
        <xdr:cNvSpPr txBox="1"/>
      </xdr:nvSpPr>
      <xdr:spPr>
        <a:xfrm>
          <a:off x="6991350" y="65703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132080</xdr:rowOff>
    </xdr:from>
    <xdr:ext cx="468630" cy="249555"/>
    <xdr:sp macro="" textlink="">
      <xdr:nvSpPr>
        <xdr:cNvPr id="142" name="n_4aveValue【図書館】&#10;一人当たり面積"/>
        <xdr:cNvSpPr txBox="1"/>
      </xdr:nvSpPr>
      <xdr:spPr>
        <a:xfrm>
          <a:off x="6181725" y="65773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9525</xdr:rowOff>
    </xdr:from>
    <xdr:ext cx="469900" cy="249555"/>
    <xdr:sp macro="" textlink="">
      <xdr:nvSpPr>
        <xdr:cNvPr id="143" name="n_1mainValue【図書館】&#10;一人当たり面積"/>
        <xdr:cNvSpPr txBox="1"/>
      </xdr:nvSpPr>
      <xdr:spPr>
        <a:xfrm>
          <a:off x="8613775" y="61245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9525</xdr:rowOff>
    </xdr:from>
    <xdr:ext cx="468630" cy="249555"/>
    <xdr:sp macro="" textlink="">
      <xdr:nvSpPr>
        <xdr:cNvPr id="144" name="n_2mainValue【図書館】&#10;一人当たり面積"/>
        <xdr:cNvSpPr txBox="1"/>
      </xdr:nvSpPr>
      <xdr:spPr>
        <a:xfrm>
          <a:off x="7816850" y="612457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17145</xdr:rowOff>
    </xdr:from>
    <xdr:ext cx="468630" cy="248285"/>
    <xdr:sp macro="" textlink="">
      <xdr:nvSpPr>
        <xdr:cNvPr id="145" name="n_3mainValue【図書館】&#10;一人当たり面積"/>
        <xdr:cNvSpPr txBox="1"/>
      </xdr:nvSpPr>
      <xdr:spPr>
        <a:xfrm>
          <a:off x="6991350" y="61321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17145</xdr:rowOff>
    </xdr:from>
    <xdr:ext cx="468630" cy="248285"/>
    <xdr:sp macro="" textlink="">
      <xdr:nvSpPr>
        <xdr:cNvPr id="146" name="n_4mainValue【図書館】&#10;一人当たり面積"/>
        <xdr:cNvSpPr txBox="1"/>
      </xdr:nvSpPr>
      <xdr:spPr>
        <a:xfrm>
          <a:off x="6181725" y="61321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7" name="正方形/長方形 146"/>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49" name="正方形/長方形 148"/>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1" name="正方形/長方形 150"/>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3" name="正方形/長方形 152"/>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4" name="正方形/長方形 153"/>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5" name="テキスト ボックス 154"/>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6" name="直線コネクタ 155"/>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6090" cy="249555"/>
    <xdr:sp macro="" textlink="">
      <xdr:nvSpPr>
        <xdr:cNvPr id="157" name="テキスト ボックス 156"/>
        <xdr:cNvSpPr txBox="1"/>
      </xdr:nvSpPr>
      <xdr:spPr>
        <a:xfrm>
          <a:off x="278765"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73025</xdr:rowOff>
    </xdr:from>
    <xdr:to xmlns:xdr="http://schemas.openxmlformats.org/drawingml/2006/spreadsheetDrawing">
      <xdr:col>28</xdr:col>
      <xdr:colOff>114300</xdr:colOff>
      <xdr:row>64</xdr:row>
      <xdr:rowOff>73025</xdr:rowOff>
    </xdr:to>
    <xdr:cxnSp macro="">
      <xdr:nvCxnSpPr>
        <xdr:cNvPr id="158" name="直線コネクタ 157"/>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6090" cy="249555"/>
    <xdr:sp macro="" textlink="">
      <xdr:nvSpPr>
        <xdr:cNvPr id="159" name="テキスト ボックス 158"/>
        <xdr:cNvSpPr txBox="1"/>
      </xdr:nvSpPr>
      <xdr:spPr>
        <a:xfrm>
          <a:off x="278765" y="1050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36830</xdr:rowOff>
    </xdr:from>
    <xdr:to xmlns:xdr="http://schemas.openxmlformats.org/drawingml/2006/spreadsheetDrawing">
      <xdr:col>28</xdr:col>
      <xdr:colOff>114300</xdr:colOff>
      <xdr:row>62</xdr:row>
      <xdr:rowOff>36830</xdr:rowOff>
    </xdr:to>
    <xdr:cxnSp macro="">
      <xdr:nvCxnSpPr>
        <xdr:cNvPr id="160" name="直線コネクタ 159"/>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3225" cy="249555"/>
    <xdr:sp macro="" textlink="">
      <xdr:nvSpPr>
        <xdr:cNvPr id="161" name="テキスト ボックス 160"/>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3225" cy="248285"/>
    <xdr:sp macro="" textlink="">
      <xdr:nvSpPr>
        <xdr:cNvPr id="163" name="テキスト ボックス 162"/>
        <xdr:cNvSpPr txBox="1"/>
      </xdr:nvSpPr>
      <xdr:spPr>
        <a:xfrm>
          <a:off x="342900" y="9775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128270</xdr:rowOff>
    </xdr:from>
    <xdr:to xmlns:xdr="http://schemas.openxmlformats.org/drawingml/2006/spreadsheetDrawing">
      <xdr:col>28</xdr:col>
      <xdr:colOff>114300</xdr:colOff>
      <xdr:row>57</xdr:row>
      <xdr:rowOff>128270</xdr:rowOff>
    </xdr:to>
    <xdr:cxnSp macro="">
      <xdr:nvCxnSpPr>
        <xdr:cNvPr id="164" name="直線コネクタ 163"/>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156845</xdr:rowOff>
    </xdr:from>
    <xdr:ext cx="403225" cy="248285"/>
    <xdr:sp macro="" textlink="">
      <xdr:nvSpPr>
        <xdr:cNvPr id="165" name="テキスト ボックス 164"/>
        <xdr:cNvSpPr txBox="1"/>
      </xdr:nvSpPr>
      <xdr:spPr>
        <a:xfrm>
          <a:off x="342900" y="9408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92075</xdr:rowOff>
    </xdr:from>
    <xdr:to xmlns:xdr="http://schemas.openxmlformats.org/drawingml/2006/spreadsheetDrawing">
      <xdr:col>28</xdr:col>
      <xdr:colOff>114300</xdr:colOff>
      <xdr:row>55</xdr:row>
      <xdr:rowOff>92075</xdr:rowOff>
    </xdr:to>
    <xdr:cxnSp macro="">
      <xdr:nvCxnSpPr>
        <xdr:cNvPr id="166" name="直線コネクタ 165"/>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120015</xdr:rowOff>
    </xdr:from>
    <xdr:ext cx="403225" cy="248285"/>
    <xdr:sp macro="" textlink="">
      <xdr:nvSpPr>
        <xdr:cNvPr id="167" name="テキスト ボックス 166"/>
        <xdr:cNvSpPr txBox="1"/>
      </xdr:nvSpPr>
      <xdr:spPr>
        <a:xfrm>
          <a:off x="342900" y="904176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68" name="直線コネクタ 167"/>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83185</xdr:rowOff>
    </xdr:from>
    <xdr:ext cx="339090" cy="248285"/>
    <xdr:sp macro="" textlink="">
      <xdr:nvSpPr>
        <xdr:cNvPr id="169" name="テキスト ボックス 168"/>
        <xdr:cNvSpPr txBox="1"/>
      </xdr:nvSpPr>
      <xdr:spPr>
        <a:xfrm>
          <a:off x="391160" y="867473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0"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97155</xdr:rowOff>
    </xdr:from>
    <xdr:to xmlns:xdr="http://schemas.openxmlformats.org/drawingml/2006/spreadsheetDrawing">
      <xdr:col>24</xdr:col>
      <xdr:colOff>62865</xdr:colOff>
      <xdr:row>64</xdr:row>
      <xdr:rowOff>73025</xdr:rowOff>
    </xdr:to>
    <xdr:cxnSp macro="">
      <xdr:nvCxnSpPr>
        <xdr:cNvPr id="171" name="直線コネクタ 170"/>
        <xdr:cNvCxnSpPr/>
      </xdr:nvCxnSpPr>
      <xdr:spPr>
        <a:xfrm flipV="1">
          <a:off x="4253865" y="9349105"/>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76835</xdr:rowOff>
    </xdr:from>
    <xdr:ext cx="468630" cy="249555"/>
    <xdr:sp macro="" textlink="">
      <xdr:nvSpPr>
        <xdr:cNvPr id="172" name="【体育館・プール】&#10;有形固定資産減価償却率最小値テキスト"/>
        <xdr:cNvSpPr txBox="1"/>
      </xdr:nvSpPr>
      <xdr:spPr>
        <a:xfrm>
          <a:off x="4292600" y="106495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73025</xdr:rowOff>
    </xdr:from>
    <xdr:to xmlns:xdr="http://schemas.openxmlformats.org/drawingml/2006/spreadsheetDrawing">
      <xdr:col>24</xdr:col>
      <xdr:colOff>152400</xdr:colOff>
      <xdr:row>64</xdr:row>
      <xdr:rowOff>73025</xdr:rowOff>
    </xdr:to>
    <xdr:cxnSp macro="">
      <xdr:nvCxnSpPr>
        <xdr:cNvPr id="173" name="直線コネクタ 172"/>
        <xdr:cNvCxnSpPr/>
      </xdr:nvCxnSpPr>
      <xdr:spPr>
        <a:xfrm>
          <a:off x="4181475" y="1064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45720</xdr:rowOff>
    </xdr:from>
    <xdr:ext cx="403860" cy="249555"/>
    <xdr:sp macro="" textlink="">
      <xdr:nvSpPr>
        <xdr:cNvPr id="174" name="【体育館・プール】&#10;有形固定資産減価償却率最大値テキスト"/>
        <xdr:cNvSpPr txBox="1"/>
      </xdr:nvSpPr>
      <xdr:spPr>
        <a:xfrm>
          <a:off x="4292600" y="913257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97155</xdr:rowOff>
    </xdr:from>
    <xdr:to xmlns:xdr="http://schemas.openxmlformats.org/drawingml/2006/spreadsheetDrawing">
      <xdr:col>24</xdr:col>
      <xdr:colOff>152400</xdr:colOff>
      <xdr:row>56</xdr:row>
      <xdr:rowOff>97155</xdr:rowOff>
    </xdr:to>
    <xdr:cxnSp macro="">
      <xdr:nvCxnSpPr>
        <xdr:cNvPr id="175" name="直線コネクタ 174"/>
        <xdr:cNvCxnSpPr/>
      </xdr:nvCxnSpPr>
      <xdr:spPr>
        <a:xfrm>
          <a:off x="4181475" y="9349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97790</xdr:rowOff>
    </xdr:from>
    <xdr:ext cx="403860" cy="249555"/>
    <xdr:sp macro="" textlink="">
      <xdr:nvSpPr>
        <xdr:cNvPr id="176" name="【体育館・プール】&#10;有形固定資産減価償却率平均値テキスト"/>
        <xdr:cNvSpPr txBox="1"/>
      </xdr:nvSpPr>
      <xdr:spPr>
        <a:xfrm>
          <a:off x="4292600" y="984504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75565</xdr:rowOff>
    </xdr:from>
    <xdr:to xmlns:xdr="http://schemas.openxmlformats.org/drawingml/2006/spreadsheetDrawing">
      <xdr:col>24</xdr:col>
      <xdr:colOff>114300</xdr:colOff>
      <xdr:row>61</xdr:row>
      <xdr:rowOff>8255</xdr:rowOff>
    </xdr:to>
    <xdr:sp macro="" textlink="">
      <xdr:nvSpPr>
        <xdr:cNvPr id="177" name="フローチャート: 判断 176"/>
        <xdr:cNvSpPr/>
      </xdr:nvSpPr>
      <xdr:spPr>
        <a:xfrm>
          <a:off x="4203700" y="9987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85090</xdr:rowOff>
    </xdr:from>
    <xdr:to xmlns:xdr="http://schemas.openxmlformats.org/drawingml/2006/spreadsheetDrawing">
      <xdr:col>20</xdr:col>
      <xdr:colOff>38100</xdr:colOff>
      <xdr:row>61</xdr:row>
      <xdr:rowOff>17780</xdr:rowOff>
    </xdr:to>
    <xdr:sp macro="" textlink="">
      <xdr:nvSpPr>
        <xdr:cNvPr id="178" name="フローチャート: 判断 177"/>
        <xdr:cNvSpPr/>
      </xdr:nvSpPr>
      <xdr:spPr>
        <a:xfrm>
          <a:off x="3444875" y="9997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73660</xdr:rowOff>
    </xdr:from>
    <xdr:to xmlns:xdr="http://schemas.openxmlformats.org/drawingml/2006/spreadsheetDrawing">
      <xdr:col>15</xdr:col>
      <xdr:colOff>101600</xdr:colOff>
      <xdr:row>61</xdr:row>
      <xdr:rowOff>6350</xdr:rowOff>
    </xdr:to>
    <xdr:sp macro="" textlink="">
      <xdr:nvSpPr>
        <xdr:cNvPr id="179" name="フローチャート: 判断 178"/>
        <xdr:cNvSpPr/>
      </xdr:nvSpPr>
      <xdr:spPr>
        <a:xfrm>
          <a:off x="2619375" y="9986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53975</xdr:rowOff>
    </xdr:from>
    <xdr:to xmlns:xdr="http://schemas.openxmlformats.org/drawingml/2006/spreadsheetDrawing">
      <xdr:col>10</xdr:col>
      <xdr:colOff>165100</xdr:colOff>
      <xdr:row>60</xdr:row>
      <xdr:rowOff>151765</xdr:rowOff>
    </xdr:to>
    <xdr:sp macro="" textlink="">
      <xdr:nvSpPr>
        <xdr:cNvPr id="180" name="フローチャート: 判断 179"/>
        <xdr:cNvSpPr/>
      </xdr:nvSpPr>
      <xdr:spPr>
        <a:xfrm>
          <a:off x="1809750" y="996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75565</xdr:rowOff>
    </xdr:from>
    <xdr:to xmlns:xdr="http://schemas.openxmlformats.org/drawingml/2006/spreadsheetDrawing">
      <xdr:col>6</xdr:col>
      <xdr:colOff>38100</xdr:colOff>
      <xdr:row>61</xdr:row>
      <xdr:rowOff>8255</xdr:rowOff>
    </xdr:to>
    <xdr:sp macro="" textlink="">
      <xdr:nvSpPr>
        <xdr:cNvPr id="181" name="フローチャート: 判断 180"/>
        <xdr:cNvSpPr/>
      </xdr:nvSpPr>
      <xdr:spPr>
        <a:xfrm>
          <a:off x="1000125" y="99879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2" name="テキスト ボックス 181"/>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3" name="テキスト ボックス 182"/>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4" name="テキスト ボックス 183"/>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5" name="テキスト ボックス 184"/>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6" name="テキスト ボックス 185"/>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635</xdr:rowOff>
    </xdr:from>
    <xdr:to xmlns:xdr="http://schemas.openxmlformats.org/drawingml/2006/spreadsheetDrawing">
      <xdr:col>24</xdr:col>
      <xdr:colOff>114300</xdr:colOff>
      <xdr:row>63</xdr:row>
      <xdr:rowOff>98425</xdr:rowOff>
    </xdr:to>
    <xdr:sp macro="" textlink="">
      <xdr:nvSpPr>
        <xdr:cNvPr id="187" name="楕円 186"/>
        <xdr:cNvSpPr/>
      </xdr:nvSpPr>
      <xdr:spPr>
        <a:xfrm>
          <a:off x="4203700" y="10408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144780</xdr:rowOff>
    </xdr:from>
    <xdr:ext cx="403860" cy="249555"/>
    <xdr:sp macro="" textlink="">
      <xdr:nvSpPr>
        <xdr:cNvPr id="188" name="【体育館・プール】&#10;有形固定資産減価償却率該当値テキスト"/>
        <xdr:cNvSpPr txBox="1"/>
      </xdr:nvSpPr>
      <xdr:spPr>
        <a:xfrm>
          <a:off x="4292600" y="1038733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5715</xdr:rowOff>
    </xdr:from>
    <xdr:to xmlns:xdr="http://schemas.openxmlformats.org/drawingml/2006/spreadsheetDrawing">
      <xdr:col>20</xdr:col>
      <xdr:colOff>38100</xdr:colOff>
      <xdr:row>63</xdr:row>
      <xdr:rowOff>104140</xdr:rowOff>
    </xdr:to>
    <xdr:sp macro="" textlink="">
      <xdr:nvSpPr>
        <xdr:cNvPr id="189" name="楕円 188"/>
        <xdr:cNvSpPr/>
      </xdr:nvSpPr>
      <xdr:spPr>
        <a:xfrm>
          <a:off x="3444875" y="104133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63</xdr:row>
      <xdr:rowOff>50165</xdr:rowOff>
    </xdr:from>
    <xdr:to xmlns:xdr="http://schemas.openxmlformats.org/drawingml/2006/spreadsheetDrawing">
      <xdr:col>24</xdr:col>
      <xdr:colOff>63500</xdr:colOff>
      <xdr:row>63</xdr:row>
      <xdr:rowOff>55245</xdr:rowOff>
    </xdr:to>
    <xdr:cxnSp macro="">
      <xdr:nvCxnSpPr>
        <xdr:cNvPr id="190" name="直線コネクタ 189"/>
        <xdr:cNvCxnSpPr/>
      </xdr:nvCxnSpPr>
      <xdr:spPr>
        <a:xfrm flipV="1">
          <a:off x="3492500" y="1045781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5715</xdr:rowOff>
    </xdr:from>
    <xdr:to xmlns:xdr="http://schemas.openxmlformats.org/drawingml/2006/spreadsheetDrawing">
      <xdr:col>15</xdr:col>
      <xdr:colOff>101600</xdr:colOff>
      <xdr:row>63</xdr:row>
      <xdr:rowOff>104140</xdr:rowOff>
    </xdr:to>
    <xdr:sp macro="" textlink="">
      <xdr:nvSpPr>
        <xdr:cNvPr id="191" name="楕円 190"/>
        <xdr:cNvSpPr/>
      </xdr:nvSpPr>
      <xdr:spPr>
        <a:xfrm>
          <a:off x="2619375" y="104133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55245</xdr:rowOff>
    </xdr:from>
    <xdr:to xmlns:xdr="http://schemas.openxmlformats.org/drawingml/2006/spreadsheetDrawing">
      <xdr:col>19</xdr:col>
      <xdr:colOff>174625</xdr:colOff>
      <xdr:row>63</xdr:row>
      <xdr:rowOff>55245</xdr:rowOff>
    </xdr:to>
    <xdr:cxnSp macro="">
      <xdr:nvCxnSpPr>
        <xdr:cNvPr id="192" name="直線コネクタ 191"/>
        <xdr:cNvCxnSpPr/>
      </xdr:nvCxnSpPr>
      <xdr:spPr>
        <a:xfrm>
          <a:off x="2670175" y="104628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141605</xdr:rowOff>
    </xdr:from>
    <xdr:to xmlns:xdr="http://schemas.openxmlformats.org/drawingml/2006/spreadsheetDrawing">
      <xdr:col>10</xdr:col>
      <xdr:colOff>165100</xdr:colOff>
      <xdr:row>63</xdr:row>
      <xdr:rowOff>74295</xdr:rowOff>
    </xdr:to>
    <xdr:sp macro="" textlink="">
      <xdr:nvSpPr>
        <xdr:cNvPr id="193" name="楕円 192"/>
        <xdr:cNvSpPr/>
      </xdr:nvSpPr>
      <xdr:spPr>
        <a:xfrm>
          <a:off x="1809750" y="1038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26035</xdr:rowOff>
    </xdr:from>
    <xdr:to xmlns:xdr="http://schemas.openxmlformats.org/drawingml/2006/spreadsheetDrawing">
      <xdr:col>15</xdr:col>
      <xdr:colOff>50800</xdr:colOff>
      <xdr:row>63</xdr:row>
      <xdr:rowOff>55245</xdr:rowOff>
    </xdr:to>
    <xdr:cxnSp macro="">
      <xdr:nvCxnSpPr>
        <xdr:cNvPr id="194" name="直線コネクタ 193"/>
        <xdr:cNvCxnSpPr/>
      </xdr:nvCxnSpPr>
      <xdr:spPr>
        <a:xfrm>
          <a:off x="1860550" y="10433685"/>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137795</xdr:rowOff>
    </xdr:from>
    <xdr:to xmlns:xdr="http://schemas.openxmlformats.org/drawingml/2006/spreadsheetDrawing">
      <xdr:col>6</xdr:col>
      <xdr:colOff>38100</xdr:colOff>
      <xdr:row>63</xdr:row>
      <xdr:rowOff>71120</xdr:rowOff>
    </xdr:to>
    <xdr:sp macro="" textlink="">
      <xdr:nvSpPr>
        <xdr:cNvPr id="195" name="楕円 194"/>
        <xdr:cNvSpPr/>
      </xdr:nvSpPr>
      <xdr:spPr>
        <a:xfrm>
          <a:off x="1000125" y="103803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63</xdr:row>
      <xdr:rowOff>22225</xdr:rowOff>
    </xdr:from>
    <xdr:to xmlns:xdr="http://schemas.openxmlformats.org/drawingml/2006/spreadsheetDrawing">
      <xdr:col>10</xdr:col>
      <xdr:colOff>114300</xdr:colOff>
      <xdr:row>63</xdr:row>
      <xdr:rowOff>26035</xdr:rowOff>
    </xdr:to>
    <xdr:cxnSp macro="">
      <xdr:nvCxnSpPr>
        <xdr:cNvPr id="196" name="直線コネクタ 195"/>
        <xdr:cNvCxnSpPr/>
      </xdr:nvCxnSpPr>
      <xdr:spPr>
        <a:xfrm>
          <a:off x="1047750" y="1042987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33655</xdr:rowOff>
    </xdr:from>
    <xdr:ext cx="405130" cy="249555"/>
    <xdr:sp macro="" textlink="">
      <xdr:nvSpPr>
        <xdr:cNvPr id="197" name="n_1aveValue【体育館・プール】&#10;有形固定資産減価償却率"/>
        <xdr:cNvSpPr txBox="1"/>
      </xdr:nvSpPr>
      <xdr:spPr>
        <a:xfrm>
          <a:off x="3296285" y="97809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22860</xdr:rowOff>
    </xdr:from>
    <xdr:ext cx="405130" cy="248285"/>
    <xdr:sp macro="" textlink="">
      <xdr:nvSpPr>
        <xdr:cNvPr id="198" name="n_2aveValue【体育館・プール】&#10;有形固定資産減価償却率"/>
        <xdr:cNvSpPr txBox="1"/>
      </xdr:nvSpPr>
      <xdr:spPr>
        <a:xfrm>
          <a:off x="2483485" y="977011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2540</xdr:rowOff>
    </xdr:from>
    <xdr:ext cx="405130" cy="249555"/>
    <xdr:sp macro="" textlink="">
      <xdr:nvSpPr>
        <xdr:cNvPr id="199" name="n_3aveValue【体育館・プール】&#10;有形固定資産減価償却率"/>
        <xdr:cNvSpPr txBox="1"/>
      </xdr:nvSpPr>
      <xdr:spPr>
        <a:xfrm>
          <a:off x="1673860" y="97497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24765</xdr:rowOff>
    </xdr:from>
    <xdr:ext cx="405130" cy="248285"/>
    <xdr:sp macro="" textlink="">
      <xdr:nvSpPr>
        <xdr:cNvPr id="200" name="n_4aveValue【体育館・プール】&#10;有形固定資産減価償却率"/>
        <xdr:cNvSpPr txBox="1"/>
      </xdr:nvSpPr>
      <xdr:spPr>
        <a:xfrm>
          <a:off x="864235" y="977201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95250</xdr:rowOff>
    </xdr:from>
    <xdr:ext cx="405130" cy="248285"/>
    <xdr:sp macro="" textlink="">
      <xdr:nvSpPr>
        <xdr:cNvPr id="201" name="n_1mainValue【体育館・プール】&#10;有形固定資産減価償却率"/>
        <xdr:cNvSpPr txBox="1"/>
      </xdr:nvSpPr>
      <xdr:spPr>
        <a:xfrm>
          <a:off x="3296285" y="105029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95250</xdr:rowOff>
    </xdr:from>
    <xdr:ext cx="405130" cy="248285"/>
    <xdr:sp macro="" textlink="">
      <xdr:nvSpPr>
        <xdr:cNvPr id="202" name="n_2mainValue【体育館・プール】&#10;有形固定資産減価償却率"/>
        <xdr:cNvSpPr txBox="1"/>
      </xdr:nvSpPr>
      <xdr:spPr>
        <a:xfrm>
          <a:off x="2483485" y="1050290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66040</xdr:rowOff>
    </xdr:from>
    <xdr:ext cx="405130" cy="249555"/>
    <xdr:sp macro="" textlink="">
      <xdr:nvSpPr>
        <xdr:cNvPr id="203" name="n_3mainValue【体育館・プール】&#10;有形固定資産減価償却率"/>
        <xdr:cNvSpPr txBox="1"/>
      </xdr:nvSpPr>
      <xdr:spPr>
        <a:xfrm>
          <a:off x="1673860" y="104736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62230</xdr:rowOff>
    </xdr:from>
    <xdr:ext cx="405130" cy="248285"/>
    <xdr:sp macro="" textlink="">
      <xdr:nvSpPr>
        <xdr:cNvPr id="204" name="n_4mainValue【体育館・プール】&#10;有形固定資産減価償却率"/>
        <xdr:cNvSpPr txBox="1"/>
      </xdr:nvSpPr>
      <xdr:spPr>
        <a:xfrm>
          <a:off x="864235" y="1046988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5" name="正方形/長方形 204"/>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07" name="正方形/長方形 206"/>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09" name="正方形/長方形 208"/>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1" name="正方形/長方形 210"/>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2" name="正方形/長方形 211"/>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3" name="テキスト ボックス 212"/>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4" name="直線コネクタ 213"/>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5" name="直線コネクタ 214"/>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101600</xdr:rowOff>
    </xdr:from>
    <xdr:ext cx="466090" cy="249555"/>
    <xdr:sp macro="" textlink="">
      <xdr:nvSpPr>
        <xdr:cNvPr id="216" name="テキスト ボックス 215"/>
        <xdr:cNvSpPr txBox="1"/>
      </xdr:nvSpPr>
      <xdr:spPr>
        <a:xfrm>
          <a:off x="5628640" y="1050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7" name="直線コネクタ 216"/>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64770</xdr:rowOff>
    </xdr:from>
    <xdr:ext cx="466090" cy="249555"/>
    <xdr:sp macro="" textlink="">
      <xdr:nvSpPr>
        <xdr:cNvPr id="218" name="テキスト ボックス 217"/>
        <xdr:cNvSpPr txBox="1"/>
      </xdr:nvSpPr>
      <xdr:spPr>
        <a:xfrm>
          <a:off x="5628640" y="10142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27940</xdr:rowOff>
    </xdr:from>
    <xdr:ext cx="466090" cy="248285"/>
    <xdr:sp macro="" textlink="">
      <xdr:nvSpPr>
        <xdr:cNvPr id="220" name="テキスト ボックス 219"/>
        <xdr:cNvSpPr txBox="1"/>
      </xdr:nvSpPr>
      <xdr:spPr>
        <a:xfrm>
          <a:off x="5628640" y="9775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1" name="直線コネクタ 220"/>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156845</xdr:rowOff>
    </xdr:from>
    <xdr:ext cx="466090" cy="248285"/>
    <xdr:sp macro="" textlink="">
      <xdr:nvSpPr>
        <xdr:cNvPr id="222" name="テキスト ボックス 221"/>
        <xdr:cNvSpPr txBox="1"/>
      </xdr:nvSpPr>
      <xdr:spPr>
        <a:xfrm>
          <a:off x="5628640" y="9408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23" name="直線コネクタ 222"/>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120015</xdr:rowOff>
    </xdr:from>
    <xdr:ext cx="466090" cy="248285"/>
    <xdr:sp macro="" textlink="">
      <xdr:nvSpPr>
        <xdr:cNvPr id="224" name="テキスト ボックス 223"/>
        <xdr:cNvSpPr txBox="1"/>
      </xdr:nvSpPr>
      <xdr:spPr>
        <a:xfrm>
          <a:off x="5628640" y="9041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5" name="直線コネクタ 224"/>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83185</xdr:rowOff>
    </xdr:from>
    <xdr:ext cx="466090" cy="248285"/>
    <xdr:sp macro="" textlink="">
      <xdr:nvSpPr>
        <xdr:cNvPr id="226" name="テキスト ボックス 225"/>
        <xdr:cNvSpPr txBox="1"/>
      </xdr:nvSpPr>
      <xdr:spPr>
        <a:xfrm>
          <a:off x="5628640" y="8674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27"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51435</xdr:rowOff>
    </xdr:from>
    <xdr:to xmlns:xdr="http://schemas.openxmlformats.org/drawingml/2006/spreadsheetDrawing">
      <xdr:col>54</xdr:col>
      <xdr:colOff>174625</xdr:colOff>
      <xdr:row>64</xdr:row>
      <xdr:rowOff>50165</xdr:rowOff>
    </xdr:to>
    <xdr:cxnSp macro="">
      <xdr:nvCxnSpPr>
        <xdr:cNvPr id="228" name="直線コネクタ 227"/>
        <xdr:cNvCxnSpPr/>
      </xdr:nvCxnSpPr>
      <xdr:spPr>
        <a:xfrm flipV="1">
          <a:off x="9604375" y="9303385"/>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53975</xdr:rowOff>
    </xdr:from>
    <xdr:ext cx="468630" cy="248285"/>
    <xdr:sp macro="" textlink="">
      <xdr:nvSpPr>
        <xdr:cNvPr id="229" name="【体育館・プール】&#10;一人当たり面積最小値テキスト"/>
        <xdr:cNvSpPr txBox="1"/>
      </xdr:nvSpPr>
      <xdr:spPr>
        <a:xfrm>
          <a:off x="9642475" y="1062672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50165</xdr:rowOff>
    </xdr:from>
    <xdr:to xmlns:xdr="http://schemas.openxmlformats.org/drawingml/2006/spreadsheetDrawing">
      <xdr:col>55</xdr:col>
      <xdr:colOff>88900</xdr:colOff>
      <xdr:row>64</xdr:row>
      <xdr:rowOff>50165</xdr:rowOff>
    </xdr:to>
    <xdr:cxnSp macro="">
      <xdr:nvCxnSpPr>
        <xdr:cNvPr id="230" name="直線コネクタ 229"/>
        <xdr:cNvCxnSpPr/>
      </xdr:nvCxnSpPr>
      <xdr:spPr>
        <a:xfrm>
          <a:off x="9531350" y="10622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0</xdr:rowOff>
    </xdr:from>
    <xdr:ext cx="468630" cy="249555"/>
    <xdr:sp macro="" textlink="">
      <xdr:nvSpPr>
        <xdr:cNvPr id="231" name="【体育館・プール】&#10;一人当たり面積最大値テキスト"/>
        <xdr:cNvSpPr txBox="1"/>
      </xdr:nvSpPr>
      <xdr:spPr>
        <a:xfrm>
          <a:off x="9642475" y="90868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51435</xdr:rowOff>
    </xdr:from>
    <xdr:to xmlns:xdr="http://schemas.openxmlformats.org/drawingml/2006/spreadsheetDrawing">
      <xdr:col>55</xdr:col>
      <xdr:colOff>88900</xdr:colOff>
      <xdr:row>56</xdr:row>
      <xdr:rowOff>51435</xdr:rowOff>
    </xdr:to>
    <xdr:cxnSp macro="">
      <xdr:nvCxnSpPr>
        <xdr:cNvPr id="232" name="直線コネクタ 231"/>
        <xdr:cNvCxnSpPr/>
      </xdr:nvCxnSpPr>
      <xdr:spPr>
        <a:xfrm>
          <a:off x="9531350" y="9303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1270</xdr:rowOff>
    </xdr:from>
    <xdr:ext cx="468630" cy="249555"/>
    <xdr:sp macro="" textlink="">
      <xdr:nvSpPr>
        <xdr:cNvPr id="233" name="【体育館・プール】&#10;一人当たり面積平均値テキスト"/>
        <xdr:cNvSpPr txBox="1"/>
      </xdr:nvSpPr>
      <xdr:spPr>
        <a:xfrm>
          <a:off x="9642475" y="10078720"/>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144145</xdr:rowOff>
    </xdr:from>
    <xdr:to xmlns:xdr="http://schemas.openxmlformats.org/drawingml/2006/spreadsheetDrawing">
      <xdr:col>55</xdr:col>
      <xdr:colOff>50800</xdr:colOff>
      <xdr:row>62</xdr:row>
      <xdr:rowOff>76835</xdr:rowOff>
    </xdr:to>
    <xdr:sp macro="" textlink="">
      <xdr:nvSpPr>
        <xdr:cNvPr id="234" name="フローチャート: 判断 233"/>
        <xdr:cNvSpPr/>
      </xdr:nvSpPr>
      <xdr:spPr>
        <a:xfrm>
          <a:off x="9569450" y="10221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147955</xdr:rowOff>
    </xdr:from>
    <xdr:to xmlns:xdr="http://schemas.openxmlformats.org/drawingml/2006/spreadsheetDrawing">
      <xdr:col>50</xdr:col>
      <xdr:colOff>165100</xdr:colOff>
      <xdr:row>62</xdr:row>
      <xdr:rowOff>80645</xdr:rowOff>
    </xdr:to>
    <xdr:sp macro="" textlink="">
      <xdr:nvSpPr>
        <xdr:cNvPr id="235" name="フローチャート: 判断 234"/>
        <xdr:cNvSpPr/>
      </xdr:nvSpPr>
      <xdr:spPr>
        <a:xfrm>
          <a:off x="8794750" y="10225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142875</xdr:rowOff>
    </xdr:from>
    <xdr:to xmlns:xdr="http://schemas.openxmlformats.org/drawingml/2006/spreadsheetDrawing">
      <xdr:col>46</xdr:col>
      <xdr:colOff>38100</xdr:colOff>
      <xdr:row>62</xdr:row>
      <xdr:rowOff>75565</xdr:rowOff>
    </xdr:to>
    <xdr:sp macro="" textlink="">
      <xdr:nvSpPr>
        <xdr:cNvPr id="236" name="フローチャート: 判断 235"/>
        <xdr:cNvSpPr/>
      </xdr:nvSpPr>
      <xdr:spPr>
        <a:xfrm>
          <a:off x="7985125" y="102203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151765</xdr:rowOff>
    </xdr:from>
    <xdr:to xmlns:xdr="http://schemas.openxmlformats.org/drawingml/2006/spreadsheetDrawing">
      <xdr:col>41</xdr:col>
      <xdr:colOff>101600</xdr:colOff>
      <xdr:row>62</xdr:row>
      <xdr:rowOff>84455</xdr:rowOff>
    </xdr:to>
    <xdr:sp macro="" textlink="">
      <xdr:nvSpPr>
        <xdr:cNvPr id="237" name="フローチャート: 判断 236"/>
        <xdr:cNvSpPr/>
      </xdr:nvSpPr>
      <xdr:spPr>
        <a:xfrm>
          <a:off x="7159625" y="10229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1270</xdr:rowOff>
    </xdr:from>
    <xdr:to xmlns:xdr="http://schemas.openxmlformats.org/drawingml/2006/spreadsheetDrawing">
      <xdr:col>36</xdr:col>
      <xdr:colOff>165100</xdr:colOff>
      <xdr:row>62</xdr:row>
      <xdr:rowOff>99060</xdr:rowOff>
    </xdr:to>
    <xdr:sp macro="" textlink="">
      <xdr:nvSpPr>
        <xdr:cNvPr id="238" name="フローチャート: 判断 237"/>
        <xdr:cNvSpPr/>
      </xdr:nvSpPr>
      <xdr:spPr>
        <a:xfrm>
          <a:off x="6350000" y="1024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39" name="テキスト ボックス 238"/>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0" name="テキスト ボックス 239"/>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1" name="テキスト ボックス 240"/>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2" name="テキスト ボックス 241"/>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3" name="テキスト ボックス 242"/>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66040</xdr:rowOff>
    </xdr:from>
    <xdr:to xmlns:xdr="http://schemas.openxmlformats.org/drawingml/2006/spreadsheetDrawing">
      <xdr:col>55</xdr:col>
      <xdr:colOff>50800</xdr:colOff>
      <xdr:row>62</xdr:row>
      <xdr:rowOff>163830</xdr:rowOff>
    </xdr:to>
    <xdr:sp macro="" textlink="">
      <xdr:nvSpPr>
        <xdr:cNvPr id="244" name="楕円 243"/>
        <xdr:cNvSpPr/>
      </xdr:nvSpPr>
      <xdr:spPr>
        <a:xfrm>
          <a:off x="9569450" y="10308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45085</xdr:rowOff>
    </xdr:from>
    <xdr:ext cx="468630" cy="249555"/>
    <xdr:sp macro="" textlink="">
      <xdr:nvSpPr>
        <xdr:cNvPr id="245" name="【体育館・プール】&#10;一人当たり面積該当値テキスト"/>
        <xdr:cNvSpPr txBox="1"/>
      </xdr:nvSpPr>
      <xdr:spPr>
        <a:xfrm>
          <a:off x="9642475" y="102876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69850</xdr:rowOff>
    </xdr:from>
    <xdr:to xmlns:xdr="http://schemas.openxmlformats.org/drawingml/2006/spreadsheetDrawing">
      <xdr:col>50</xdr:col>
      <xdr:colOff>165100</xdr:colOff>
      <xdr:row>63</xdr:row>
      <xdr:rowOff>2540</xdr:rowOff>
    </xdr:to>
    <xdr:sp macro="" textlink="">
      <xdr:nvSpPr>
        <xdr:cNvPr id="246" name="楕円 245"/>
        <xdr:cNvSpPr/>
      </xdr:nvSpPr>
      <xdr:spPr>
        <a:xfrm>
          <a:off x="879475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114935</xdr:rowOff>
    </xdr:from>
    <xdr:to xmlns:xdr="http://schemas.openxmlformats.org/drawingml/2006/spreadsheetDrawing">
      <xdr:col>55</xdr:col>
      <xdr:colOff>0</xdr:colOff>
      <xdr:row>62</xdr:row>
      <xdr:rowOff>118745</xdr:rowOff>
    </xdr:to>
    <xdr:cxnSp macro="">
      <xdr:nvCxnSpPr>
        <xdr:cNvPr id="247" name="直線コネクタ 246"/>
        <xdr:cNvCxnSpPr/>
      </xdr:nvCxnSpPr>
      <xdr:spPr>
        <a:xfrm flipV="1">
          <a:off x="8845550" y="10357485"/>
          <a:ext cx="758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71120</xdr:rowOff>
    </xdr:from>
    <xdr:to xmlns:xdr="http://schemas.openxmlformats.org/drawingml/2006/spreadsheetDrawing">
      <xdr:col>46</xdr:col>
      <xdr:colOff>38100</xdr:colOff>
      <xdr:row>63</xdr:row>
      <xdr:rowOff>3810</xdr:rowOff>
    </xdr:to>
    <xdr:sp macro="" textlink="">
      <xdr:nvSpPr>
        <xdr:cNvPr id="248" name="楕円 247"/>
        <xdr:cNvSpPr/>
      </xdr:nvSpPr>
      <xdr:spPr>
        <a:xfrm>
          <a:off x="7985125" y="103136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62</xdr:row>
      <xdr:rowOff>118745</xdr:rowOff>
    </xdr:from>
    <xdr:to xmlns:xdr="http://schemas.openxmlformats.org/drawingml/2006/spreadsheetDrawing">
      <xdr:col>50</xdr:col>
      <xdr:colOff>114300</xdr:colOff>
      <xdr:row>62</xdr:row>
      <xdr:rowOff>120015</xdr:rowOff>
    </xdr:to>
    <xdr:cxnSp macro="">
      <xdr:nvCxnSpPr>
        <xdr:cNvPr id="249" name="直線コネクタ 248"/>
        <xdr:cNvCxnSpPr/>
      </xdr:nvCxnSpPr>
      <xdr:spPr>
        <a:xfrm flipV="1">
          <a:off x="8032750" y="1036129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74295</xdr:rowOff>
    </xdr:from>
    <xdr:to xmlns:xdr="http://schemas.openxmlformats.org/drawingml/2006/spreadsheetDrawing">
      <xdr:col>41</xdr:col>
      <xdr:colOff>101600</xdr:colOff>
      <xdr:row>63</xdr:row>
      <xdr:rowOff>6985</xdr:rowOff>
    </xdr:to>
    <xdr:sp macro="" textlink="">
      <xdr:nvSpPr>
        <xdr:cNvPr id="250" name="楕円 249"/>
        <xdr:cNvSpPr/>
      </xdr:nvSpPr>
      <xdr:spPr>
        <a:xfrm>
          <a:off x="7159625" y="10316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120015</xdr:rowOff>
    </xdr:from>
    <xdr:to xmlns:xdr="http://schemas.openxmlformats.org/drawingml/2006/spreadsheetDrawing">
      <xdr:col>45</xdr:col>
      <xdr:colOff>174625</xdr:colOff>
      <xdr:row>62</xdr:row>
      <xdr:rowOff>123825</xdr:rowOff>
    </xdr:to>
    <xdr:cxnSp macro="">
      <xdr:nvCxnSpPr>
        <xdr:cNvPr id="251" name="直線コネクタ 250"/>
        <xdr:cNvCxnSpPr/>
      </xdr:nvCxnSpPr>
      <xdr:spPr>
        <a:xfrm flipV="1">
          <a:off x="7210425" y="1036256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75565</xdr:rowOff>
    </xdr:from>
    <xdr:to xmlns:xdr="http://schemas.openxmlformats.org/drawingml/2006/spreadsheetDrawing">
      <xdr:col>36</xdr:col>
      <xdr:colOff>165100</xdr:colOff>
      <xdr:row>63</xdr:row>
      <xdr:rowOff>8255</xdr:rowOff>
    </xdr:to>
    <xdr:sp macro="" textlink="">
      <xdr:nvSpPr>
        <xdr:cNvPr id="252" name="楕円 251"/>
        <xdr:cNvSpPr/>
      </xdr:nvSpPr>
      <xdr:spPr>
        <a:xfrm>
          <a:off x="6350000" y="1031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123825</xdr:rowOff>
    </xdr:from>
    <xdr:to xmlns:xdr="http://schemas.openxmlformats.org/drawingml/2006/spreadsheetDrawing">
      <xdr:col>41</xdr:col>
      <xdr:colOff>50800</xdr:colOff>
      <xdr:row>62</xdr:row>
      <xdr:rowOff>125095</xdr:rowOff>
    </xdr:to>
    <xdr:cxnSp macro="">
      <xdr:nvCxnSpPr>
        <xdr:cNvPr id="253" name="直線コネクタ 252"/>
        <xdr:cNvCxnSpPr/>
      </xdr:nvCxnSpPr>
      <xdr:spPr>
        <a:xfrm flipV="1">
          <a:off x="6400800" y="1036637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96520</xdr:rowOff>
    </xdr:from>
    <xdr:ext cx="469900" cy="248285"/>
    <xdr:sp macro="" textlink="">
      <xdr:nvSpPr>
        <xdr:cNvPr id="254" name="n_1aveValue【体育館・プール】&#10;一人当たり面積"/>
        <xdr:cNvSpPr txBox="1"/>
      </xdr:nvSpPr>
      <xdr:spPr>
        <a:xfrm>
          <a:off x="8613775" y="1000887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92075</xdr:rowOff>
    </xdr:from>
    <xdr:ext cx="468630" cy="248285"/>
    <xdr:sp macro="" textlink="">
      <xdr:nvSpPr>
        <xdr:cNvPr id="255" name="n_2aveValue【体育館・プール】&#10;一人当たり面積"/>
        <xdr:cNvSpPr txBox="1"/>
      </xdr:nvSpPr>
      <xdr:spPr>
        <a:xfrm>
          <a:off x="7816850" y="1000442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100330</xdr:rowOff>
    </xdr:from>
    <xdr:ext cx="468630" cy="249555"/>
    <xdr:sp macro="" textlink="">
      <xdr:nvSpPr>
        <xdr:cNvPr id="256" name="n_3aveValue【体育館・プール】&#10;一人当たり面積"/>
        <xdr:cNvSpPr txBox="1"/>
      </xdr:nvSpPr>
      <xdr:spPr>
        <a:xfrm>
          <a:off x="6991350" y="100126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114935</xdr:rowOff>
    </xdr:from>
    <xdr:ext cx="468630" cy="249555"/>
    <xdr:sp macro="" textlink="">
      <xdr:nvSpPr>
        <xdr:cNvPr id="257" name="n_4aveValue【体育館・プール】&#10;一人当たり面積"/>
        <xdr:cNvSpPr txBox="1"/>
      </xdr:nvSpPr>
      <xdr:spPr>
        <a:xfrm>
          <a:off x="6181725" y="100272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159385</xdr:rowOff>
    </xdr:from>
    <xdr:ext cx="469900" cy="248285"/>
    <xdr:sp macro="" textlink="">
      <xdr:nvSpPr>
        <xdr:cNvPr id="258" name="n_1mainValue【体育館・プール】&#10;一人当たり面積"/>
        <xdr:cNvSpPr txBox="1"/>
      </xdr:nvSpPr>
      <xdr:spPr>
        <a:xfrm>
          <a:off x="8613775" y="104019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160020</xdr:rowOff>
    </xdr:from>
    <xdr:ext cx="468630" cy="248285"/>
    <xdr:sp macro="" textlink="">
      <xdr:nvSpPr>
        <xdr:cNvPr id="259" name="n_2mainValue【体育館・プール】&#10;一人当たり面積"/>
        <xdr:cNvSpPr txBox="1"/>
      </xdr:nvSpPr>
      <xdr:spPr>
        <a:xfrm>
          <a:off x="7816850" y="1040257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163830</xdr:rowOff>
    </xdr:from>
    <xdr:ext cx="468630" cy="249555"/>
    <xdr:sp macro="" textlink="">
      <xdr:nvSpPr>
        <xdr:cNvPr id="260" name="n_3mainValue【体育館・プール】&#10;一人当たり面積"/>
        <xdr:cNvSpPr txBox="1"/>
      </xdr:nvSpPr>
      <xdr:spPr>
        <a:xfrm>
          <a:off x="6991350" y="104063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0</xdr:rowOff>
    </xdr:from>
    <xdr:ext cx="468630" cy="249555"/>
    <xdr:sp macro="" textlink="">
      <xdr:nvSpPr>
        <xdr:cNvPr id="261" name="n_4mainValue【体育館・プール】&#10;一人当たり面積"/>
        <xdr:cNvSpPr txBox="1"/>
      </xdr:nvSpPr>
      <xdr:spPr>
        <a:xfrm>
          <a:off x="6181725" y="104076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2" name="正方形/長方形 261"/>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3" name="正方形/長方形 262"/>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4" name="正方形/長方形 263"/>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5" name="正方形/長方形 264"/>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6" name="正方形/長方形 265"/>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7" name="正方形/長方形 266"/>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8" name="正方形/長方形 267"/>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69" name="正方形/長方形 268"/>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0" name="テキスト ボックス 269"/>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1" name="直線コネクタ 270"/>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6090" cy="249555"/>
    <xdr:sp macro="" textlink="">
      <xdr:nvSpPr>
        <xdr:cNvPr id="272" name="テキスト ボックス 271"/>
        <xdr:cNvSpPr txBox="1"/>
      </xdr:nvSpPr>
      <xdr:spPr>
        <a:xfrm>
          <a:off x="278765" y="145446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3" name="直線コネクタ 272"/>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6090" cy="249555"/>
    <xdr:sp macro="" textlink="">
      <xdr:nvSpPr>
        <xdr:cNvPr id="274" name="テキスト ボックス 273"/>
        <xdr:cNvSpPr txBox="1"/>
      </xdr:nvSpPr>
      <xdr:spPr>
        <a:xfrm>
          <a:off x="278765" y="14177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5" name="直線コネクタ 274"/>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76" name="テキスト ボックス 275"/>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7" name="直線コネクタ 276"/>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78" name="テキスト ボックス 277"/>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8285"/>
    <xdr:sp macro="" textlink="">
      <xdr:nvSpPr>
        <xdr:cNvPr id="280" name="テキスト ボックス 279"/>
        <xdr:cNvSpPr txBox="1"/>
      </xdr:nvSpPr>
      <xdr:spPr>
        <a:xfrm>
          <a:off x="342900" y="13077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1" name="直線コネクタ 280"/>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8285"/>
    <xdr:sp macro="" textlink="">
      <xdr:nvSpPr>
        <xdr:cNvPr id="282" name="テキスト ボックス 281"/>
        <xdr:cNvSpPr txBox="1"/>
      </xdr:nvSpPr>
      <xdr:spPr>
        <a:xfrm>
          <a:off x="342900" y="12710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3" name="直線コネクタ 282"/>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8285"/>
    <xdr:sp macro="" textlink="">
      <xdr:nvSpPr>
        <xdr:cNvPr id="284" name="テキスト ボックス 283"/>
        <xdr:cNvSpPr txBox="1"/>
      </xdr:nvSpPr>
      <xdr:spPr>
        <a:xfrm>
          <a:off x="391160" y="1234376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5"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154305</xdr:rowOff>
    </xdr:from>
    <xdr:to xmlns:xdr="http://schemas.openxmlformats.org/drawingml/2006/spreadsheetDrawing">
      <xdr:col>24</xdr:col>
      <xdr:colOff>62865</xdr:colOff>
      <xdr:row>86</xdr:row>
      <xdr:rowOff>100965</xdr:rowOff>
    </xdr:to>
    <xdr:cxnSp macro="">
      <xdr:nvCxnSpPr>
        <xdr:cNvPr id="286" name="直線コネクタ 285"/>
        <xdr:cNvCxnSpPr/>
      </xdr:nvCxnSpPr>
      <xdr:spPr>
        <a:xfrm flipV="1">
          <a:off x="4253865" y="12873355"/>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104775</xdr:rowOff>
    </xdr:from>
    <xdr:ext cx="403860" cy="249555"/>
    <xdr:sp macro="" textlink="">
      <xdr:nvSpPr>
        <xdr:cNvPr id="287" name="【福祉施設】&#10;有形固定資産減価償却率最小値テキスト"/>
        <xdr:cNvSpPr txBox="1"/>
      </xdr:nvSpPr>
      <xdr:spPr>
        <a:xfrm>
          <a:off x="4292600" y="1430972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100965</xdr:rowOff>
    </xdr:from>
    <xdr:to xmlns:xdr="http://schemas.openxmlformats.org/drawingml/2006/spreadsheetDrawing">
      <xdr:col>24</xdr:col>
      <xdr:colOff>152400</xdr:colOff>
      <xdr:row>86</xdr:row>
      <xdr:rowOff>100965</xdr:rowOff>
    </xdr:to>
    <xdr:cxnSp macro="">
      <xdr:nvCxnSpPr>
        <xdr:cNvPr id="288" name="直線コネクタ 287"/>
        <xdr:cNvCxnSpPr/>
      </xdr:nvCxnSpPr>
      <xdr:spPr>
        <a:xfrm>
          <a:off x="4181475" y="14305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102870</xdr:rowOff>
    </xdr:from>
    <xdr:ext cx="403860" cy="249555"/>
    <xdr:sp macro="" textlink="">
      <xdr:nvSpPr>
        <xdr:cNvPr id="289" name="【福祉施設】&#10;有形固定資産減価償却率最大値テキスト"/>
        <xdr:cNvSpPr txBox="1"/>
      </xdr:nvSpPr>
      <xdr:spPr>
        <a:xfrm>
          <a:off x="4292600" y="1265682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154305</xdr:rowOff>
    </xdr:from>
    <xdr:to xmlns:xdr="http://schemas.openxmlformats.org/drawingml/2006/spreadsheetDrawing">
      <xdr:col>24</xdr:col>
      <xdr:colOff>152400</xdr:colOff>
      <xdr:row>77</xdr:row>
      <xdr:rowOff>154305</xdr:rowOff>
    </xdr:to>
    <xdr:cxnSp macro="">
      <xdr:nvCxnSpPr>
        <xdr:cNvPr id="290" name="直線コネクタ 289"/>
        <xdr:cNvCxnSpPr/>
      </xdr:nvCxnSpPr>
      <xdr:spPr>
        <a:xfrm>
          <a:off x="4181475" y="12873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139700</xdr:rowOff>
    </xdr:from>
    <xdr:ext cx="403860" cy="249555"/>
    <xdr:sp macro="" textlink="">
      <xdr:nvSpPr>
        <xdr:cNvPr id="291" name="【福祉施設】&#10;有形固定資産減価償却率平均値テキスト"/>
        <xdr:cNvSpPr txBox="1"/>
      </xdr:nvSpPr>
      <xdr:spPr>
        <a:xfrm>
          <a:off x="4292600" y="1335405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118110</xdr:rowOff>
    </xdr:from>
    <xdr:to xmlns:xdr="http://schemas.openxmlformats.org/drawingml/2006/spreadsheetDrawing">
      <xdr:col>24</xdr:col>
      <xdr:colOff>114300</xdr:colOff>
      <xdr:row>82</xdr:row>
      <xdr:rowOff>50800</xdr:rowOff>
    </xdr:to>
    <xdr:sp macro="" textlink="">
      <xdr:nvSpPr>
        <xdr:cNvPr id="292" name="フローチャート: 判断 291"/>
        <xdr:cNvSpPr/>
      </xdr:nvSpPr>
      <xdr:spPr>
        <a:xfrm>
          <a:off x="4203700" y="13497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103505</xdr:rowOff>
    </xdr:from>
    <xdr:to xmlns:xdr="http://schemas.openxmlformats.org/drawingml/2006/spreadsheetDrawing">
      <xdr:col>20</xdr:col>
      <xdr:colOff>38100</xdr:colOff>
      <xdr:row>82</xdr:row>
      <xdr:rowOff>36195</xdr:rowOff>
    </xdr:to>
    <xdr:sp macro="" textlink="">
      <xdr:nvSpPr>
        <xdr:cNvPr id="293" name="フローチャート: 判断 292"/>
        <xdr:cNvSpPr/>
      </xdr:nvSpPr>
      <xdr:spPr>
        <a:xfrm>
          <a:off x="3444875" y="13482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93980</xdr:rowOff>
    </xdr:from>
    <xdr:to xmlns:xdr="http://schemas.openxmlformats.org/drawingml/2006/spreadsheetDrawing">
      <xdr:col>15</xdr:col>
      <xdr:colOff>101600</xdr:colOff>
      <xdr:row>82</xdr:row>
      <xdr:rowOff>27305</xdr:rowOff>
    </xdr:to>
    <xdr:sp macro="" textlink="">
      <xdr:nvSpPr>
        <xdr:cNvPr id="294" name="フローチャート: 判断 293"/>
        <xdr:cNvSpPr/>
      </xdr:nvSpPr>
      <xdr:spPr>
        <a:xfrm>
          <a:off x="2619375" y="134734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99695</xdr:rowOff>
    </xdr:from>
    <xdr:to xmlns:xdr="http://schemas.openxmlformats.org/drawingml/2006/spreadsheetDrawing">
      <xdr:col>10</xdr:col>
      <xdr:colOff>165100</xdr:colOff>
      <xdr:row>82</xdr:row>
      <xdr:rowOff>32385</xdr:rowOff>
    </xdr:to>
    <xdr:sp macro="" textlink="">
      <xdr:nvSpPr>
        <xdr:cNvPr id="295" name="フローチャート: 判断 294"/>
        <xdr:cNvSpPr/>
      </xdr:nvSpPr>
      <xdr:spPr>
        <a:xfrm>
          <a:off x="1809750" y="1347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92710</xdr:rowOff>
    </xdr:from>
    <xdr:to xmlns:xdr="http://schemas.openxmlformats.org/drawingml/2006/spreadsheetDrawing">
      <xdr:col>6</xdr:col>
      <xdr:colOff>38100</xdr:colOff>
      <xdr:row>82</xdr:row>
      <xdr:rowOff>25400</xdr:rowOff>
    </xdr:to>
    <xdr:sp macro="" textlink="">
      <xdr:nvSpPr>
        <xdr:cNvPr id="296" name="フローチャート: 判断 295"/>
        <xdr:cNvSpPr/>
      </xdr:nvSpPr>
      <xdr:spPr>
        <a:xfrm>
          <a:off x="1000125" y="13472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7" name="テキスト ボックス 296"/>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8" name="テキスト ボックス 297"/>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299" name="テキスト ボックス 298"/>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0" name="テキスト ボックス 299"/>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1" name="テキスト ボックス 300"/>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24765</xdr:rowOff>
    </xdr:from>
    <xdr:to xmlns:xdr="http://schemas.openxmlformats.org/drawingml/2006/spreadsheetDrawing">
      <xdr:col>24</xdr:col>
      <xdr:colOff>114300</xdr:colOff>
      <xdr:row>83</xdr:row>
      <xdr:rowOff>122555</xdr:rowOff>
    </xdr:to>
    <xdr:sp macro="" textlink="">
      <xdr:nvSpPr>
        <xdr:cNvPr id="302" name="楕円 301"/>
        <xdr:cNvSpPr/>
      </xdr:nvSpPr>
      <xdr:spPr>
        <a:xfrm>
          <a:off x="4203700" y="13734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3810</xdr:rowOff>
    </xdr:from>
    <xdr:ext cx="403860" cy="249555"/>
    <xdr:sp macro="" textlink="">
      <xdr:nvSpPr>
        <xdr:cNvPr id="303" name="【福祉施設】&#10;有形固定資産減価償却率該当値テキスト"/>
        <xdr:cNvSpPr txBox="1"/>
      </xdr:nvSpPr>
      <xdr:spPr>
        <a:xfrm>
          <a:off x="4292600" y="1371346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149225</xdr:rowOff>
    </xdr:from>
    <xdr:to xmlns:xdr="http://schemas.openxmlformats.org/drawingml/2006/spreadsheetDrawing">
      <xdr:col>20</xdr:col>
      <xdr:colOff>38100</xdr:colOff>
      <xdr:row>83</xdr:row>
      <xdr:rowOff>81915</xdr:rowOff>
    </xdr:to>
    <xdr:sp macro="" textlink="">
      <xdr:nvSpPr>
        <xdr:cNvPr id="304" name="楕円 303"/>
        <xdr:cNvSpPr/>
      </xdr:nvSpPr>
      <xdr:spPr>
        <a:xfrm>
          <a:off x="3444875" y="13693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83</xdr:row>
      <xdr:rowOff>33020</xdr:rowOff>
    </xdr:from>
    <xdr:to xmlns:xdr="http://schemas.openxmlformats.org/drawingml/2006/spreadsheetDrawing">
      <xdr:col>24</xdr:col>
      <xdr:colOff>63500</xdr:colOff>
      <xdr:row>83</xdr:row>
      <xdr:rowOff>73025</xdr:rowOff>
    </xdr:to>
    <xdr:cxnSp macro="">
      <xdr:nvCxnSpPr>
        <xdr:cNvPr id="305" name="直線コネクタ 304"/>
        <xdr:cNvCxnSpPr/>
      </xdr:nvCxnSpPr>
      <xdr:spPr>
        <a:xfrm>
          <a:off x="3492500" y="1374267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110490</xdr:rowOff>
    </xdr:from>
    <xdr:to xmlns:xdr="http://schemas.openxmlformats.org/drawingml/2006/spreadsheetDrawing">
      <xdr:col>15</xdr:col>
      <xdr:colOff>101600</xdr:colOff>
      <xdr:row>83</xdr:row>
      <xdr:rowOff>43180</xdr:rowOff>
    </xdr:to>
    <xdr:sp macro="" textlink="">
      <xdr:nvSpPr>
        <xdr:cNvPr id="306" name="楕円 305"/>
        <xdr:cNvSpPr/>
      </xdr:nvSpPr>
      <xdr:spPr>
        <a:xfrm>
          <a:off x="2619375" y="13655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160020</xdr:rowOff>
    </xdr:from>
    <xdr:to xmlns:xdr="http://schemas.openxmlformats.org/drawingml/2006/spreadsheetDrawing">
      <xdr:col>19</xdr:col>
      <xdr:colOff>174625</xdr:colOff>
      <xdr:row>83</xdr:row>
      <xdr:rowOff>33020</xdr:rowOff>
    </xdr:to>
    <xdr:cxnSp macro="">
      <xdr:nvCxnSpPr>
        <xdr:cNvPr id="307" name="直線コネクタ 306"/>
        <xdr:cNvCxnSpPr/>
      </xdr:nvCxnSpPr>
      <xdr:spPr>
        <a:xfrm>
          <a:off x="2670175" y="13704570"/>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71755</xdr:rowOff>
    </xdr:from>
    <xdr:to xmlns:xdr="http://schemas.openxmlformats.org/drawingml/2006/spreadsheetDrawing">
      <xdr:col>10</xdr:col>
      <xdr:colOff>165100</xdr:colOff>
      <xdr:row>83</xdr:row>
      <xdr:rowOff>5080</xdr:rowOff>
    </xdr:to>
    <xdr:sp macro="" textlink="">
      <xdr:nvSpPr>
        <xdr:cNvPr id="308" name="楕円 307"/>
        <xdr:cNvSpPr/>
      </xdr:nvSpPr>
      <xdr:spPr>
        <a:xfrm>
          <a:off x="1809750" y="136163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121285</xdr:rowOff>
    </xdr:from>
    <xdr:to xmlns:xdr="http://schemas.openxmlformats.org/drawingml/2006/spreadsheetDrawing">
      <xdr:col>15</xdr:col>
      <xdr:colOff>50800</xdr:colOff>
      <xdr:row>82</xdr:row>
      <xdr:rowOff>160020</xdr:rowOff>
    </xdr:to>
    <xdr:cxnSp macro="">
      <xdr:nvCxnSpPr>
        <xdr:cNvPr id="309" name="直線コネクタ 308"/>
        <xdr:cNvCxnSpPr/>
      </xdr:nvCxnSpPr>
      <xdr:spPr>
        <a:xfrm>
          <a:off x="1860550" y="13665835"/>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68580</xdr:rowOff>
    </xdr:from>
    <xdr:to xmlns:xdr="http://schemas.openxmlformats.org/drawingml/2006/spreadsheetDrawing">
      <xdr:col>6</xdr:col>
      <xdr:colOff>38100</xdr:colOff>
      <xdr:row>83</xdr:row>
      <xdr:rowOff>1270</xdr:rowOff>
    </xdr:to>
    <xdr:sp macro="" textlink="">
      <xdr:nvSpPr>
        <xdr:cNvPr id="310" name="楕円 309"/>
        <xdr:cNvSpPr/>
      </xdr:nvSpPr>
      <xdr:spPr>
        <a:xfrm>
          <a:off x="1000125" y="136131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82</xdr:row>
      <xdr:rowOff>117475</xdr:rowOff>
    </xdr:from>
    <xdr:to xmlns:xdr="http://schemas.openxmlformats.org/drawingml/2006/spreadsheetDrawing">
      <xdr:col>10</xdr:col>
      <xdr:colOff>114300</xdr:colOff>
      <xdr:row>82</xdr:row>
      <xdr:rowOff>121285</xdr:rowOff>
    </xdr:to>
    <xdr:cxnSp macro="">
      <xdr:nvCxnSpPr>
        <xdr:cNvPr id="311" name="直線コネクタ 310"/>
        <xdr:cNvCxnSpPr/>
      </xdr:nvCxnSpPr>
      <xdr:spPr>
        <a:xfrm>
          <a:off x="1047750" y="1366202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52070</xdr:rowOff>
    </xdr:from>
    <xdr:ext cx="405130" cy="248285"/>
    <xdr:sp macro="" textlink="">
      <xdr:nvSpPr>
        <xdr:cNvPr id="312" name="n_1aveValue【福祉施設】&#10;有形固定資産減価償却率"/>
        <xdr:cNvSpPr txBox="1"/>
      </xdr:nvSpPr>
      <xdr:spPr>
        <a:xfrm>
          <a:off x="3296285" y="1326642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42545</xdr:rowOff>
    </xdr:from>
    <xdr:ext cx="405130" cy="249555"/>
    <xdr:sp macro="" textlink="">
      <xdr:nvSpPr>
        <xdr:cNvPr id="313" name="n_2aveValue【福祉施設】&#10;有形固定資産減価償却率"/>
        <xdr:cNvSpPr txBox="1"/>
      </xdr:nvSpPr>
      <xdr:spPr>
        <a:xfrm>
          <a:off x="2483485" y="132568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48260</xdr:rowOff>
    </xdr:from>
    <xdr:ext cx="405130" cy="249555"/>
    <xdr:sp macro="" textlink="">
      <xdr:nvSpPr>
        <xdr:cNvPr id="314" name="n_3aveValue【福祉施設】&#10;有形固定資産減価償却率"/>
        <xdr:cNvSpPr txBox="1"/>
      </xdr:nvSpPr>
      <xdr:spPr>
        <a:xfrm>
          <a:off x="1673860" y="132626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40640</xdr:rowOff>
    </xdr:from>
    <xdr:ext cx="405130" cy="249555"/>
    <xdr:sp macro="" textlink="">
      <xdr:nvSpPr>
        <xdr:cNvPr id="315" name="n_4aveValue【福祉施設】&#10;有形固定資産減価償却率"/>
        <xdr:cNvSpPr txBox="1"/>
      </xdr:nvSpPr>
      <xdr:spPr>
        <a:xfrm>
          <a:off x="864235" y="132549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73025</xdr:rowOff>
    </xdr:from>
    <xdr:ext cx="405130" cy="249555"/>
    <xdr:sp macro="" textlink="">
      <xdr:nvSpPr>
        <xdr:cNvPr id="316" name="n_1mainValue【福祉施設】&#10;有形固定資産減価償却率"/>
        <xdr:cNvSpPr txBox="1"/>
      </xdr:nvSpPr>
      <xdr:spPr>
        <a:xfrm>
          <a:off x="3296285" y="137826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34925</xdr:rowOff>
    </xdr:from>
    <xdr:ext cx="405130" cy="249555"/>
    <xdr:sp macro="" textlink="">
      <xdr:nvSpPr>
        <xdr:cNvPr id="317" name="n_2mainValue【福祉施設】&#10;有形固定資産減価償却率"/>
        <xdr:cNvSpPr txBox="1"/>
      </xdr:nvSpPr>
      <xdr:spPr>
        <a:xfrm>
          <a:off x="2483485" y="137445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161290</xdr:rowOff>
    </xdr:from>
    <xdr:ext cx="405130" cy="248285"/>
    <xdr:sp macro="" textlink="">
      <xdr:nvSpPr>
        <xdr:cNvPr id="318" name="n_3mainValue【福祉施設】&#10;有形固定資産減価償却率"/>
        <xdr:cNvSpPr txBox="1"/>
      </xdr:nvSpPr>
      <xdr:spPr>
        <a:xfrm>
          <a:off x="1673860" y="1370584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158115</xdr:rowOff>
    </xdr:from>
    <xdr:ext cx="405130" cy="248285"/>
    <xdr:sp macro="" textlink="">
      <xdr:nvSpPr>
        <xdr:cNvPr id="319" name="n_4mainValue【福祉施設】&#10;有形固定資産減価償却率"/>
        <xdr:cNvSpPr txBox="1"/>
      </xdr:nvSpPr>
      <xdr:spPr>
        <a:xfrm>
          <a:off x="864235" y="137026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0" name="正方形/長方形 319"/>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1" name="正方形/長方形 320"/>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2" name="正方形/長方形 321"/>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3" name="正方形/長方形 322"/>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4" name="正方形/長方形 323"/>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5" name="正方形/長方形 324"/>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6" name="正方形/長方形 325"/>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7" name="正方形/長方形 326"/>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28" name="テキスト ボックス 327"/>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29" name="直線コネクタ 328"/>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162560</xdr:rowOff>
    </xdr:from>
    <xdr:to xmlns:xdr="http://schemas.openxmlformats.org/drawingml/2006/spreadsheetDrawing">
      <xdr:col>59</xdr:col>
      <xdr:colOff>50800</xdr:colOff>
      <xdr:row>86</xdr:row>
      <xdr:rowOff>162560</xdr:rowOff>
    </xdr:to>
    <xdr:cxnSp macro="">
      <xdr:nvCxnSpPr>
        <xdr:cNvPr id="330" name="直線コネクタ 329"/>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6090" cy="248285"/>
    <xdr:sp macro="" textlink="">
      <xdr:nvSpPr>
        <xdr:cNvPr id="331" name="テキスト ボックス 330"/>
        <xdr:cNvSpPr txBox="1"/>
      </xdr:nvSpPr>
      <xdr:spPr>
        <a:xfrm>
          <a:off x="5628640" y="142309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332" name="直線コネクタ 331"/>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40640</xdr:rowOff>
    </xdr:from>
    <xdr:ext cx="466090" cy="249555"/>
    <xdr:sp macro="" textlink="">
      <xdr:nvSpPr>
        <xdr:cNvPr id="333" name="テキスト ボックス 332"/>
        <xdr:cNvSpPr txBox="1"/>
      </xdr:nvSpPr>
      <xdr:spPr>
        <a:xfrm>
          <a:off x="5628640" y="139153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28575</xdr:rowOff>
    </xdr:from>
    <xdr:to xmlns:xdr="http://schemas.openxmlformats.org/drawingml/2006/spreadsheetDrawing">
      <xdr:col>59</xdr:col>
      <xdr:colOff>50800</xdr:colOff>
      <xdr:row>83</xdr:row>
      <xdr:rowOff>28575</xdr:rowOff>
    </xdr:to>
    <xdr:cxnSp macro="">
      <xdr:nvCxnSpPr>
        <xdr:cNvPr id="334" name="直線コネクタ 333"/>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57150</xdr:rowOff>
    </xdr:from>
    <xdr:ext cx="466090" cy="248285"/>
    <xdr:sp macro="" textlink="">
      <xdr:nvSpPr>
        <xdr:cNvPr id="335" name="テキスト ボックス 334"/>
        <xdr:cNvSpPr txBox="1"/>
      </xdr:nvSpPr>
      <xdr:spPr>
        <a:xfrm>
          <a:off x="5628640" y="1360170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44450</xdr:rowOff>
    </xdr:from>
    <xdr:to xmlns:xdr="http://schemas.openxmlformats.org/drawingml/2006/spreadsheetDrawing">
      <xdr:col>59</xdr:col>
      <xdr:colOff>50800</xdr:colOff>
      <xdr:row>81</xdr:row>
      <xdr:rowOff>44450</xdr:rowOff>
    </xdr:to>
    <xdr:cxnSp macro="">
      <xdr:nvCxnSpPr>
        <xdr:cNvPr id="336" name="直線コネクタ 335"/>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72390</xdr:rowOff>
    </xdr:from>
    <xdr:ext cx="466090" cy="249555"/>
    <xdr:sp macro="" textlink="">
      <xdr:nvSpPr>
        <xdr:cNvPr id="337" name="テキスト ボックス 336"/>
        <xdr:cNvSpPr txBox="1"/>
      </xdr:nvSpPr>
      <xdr:spPr>
        <a:xfrm>
          <a:off x="5628640" y="132867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60960</xdr:rowOff>
    </xdr:from>
    <xdr:to xmlns:xdr="http://schemas.openxmlformats.org/drawingml/2006/spreadsheetDrawing">
      <xdr:col>59</xdr:col>
      <xdr:colOff>50800</xdr:colOff>
      <xdr:row>79</xdr:row>
      <xdr:rowOff>60960</xdr:rowOff>
    </xdr:to>
    <xdr:cxnSp macro="">
      <xdr:nvCxnSpPr>
        <xdr:cNvPr id="338" name="直線コネクタ 337"/>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88900</xdr:rowOff>
    </xdr:from>
    <xdr:ext cx="466090" cy="248285"/>
    <xdr:sp macro="" textlink="">
      <xdr:nvSpPr>
        <xdr:cNvPr id="339" name="テキスト ボックス 338"/>
        <xdr:cNvSpPr txBox="1"/>
      </xdr:nvSpPr>
      <xdr:spPr>
        <a:xfrm>
          <a:off x="5628640" y="1297305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75565</xdr:rowOff>
    </xdr:from>
    <xdr:to xmlns:xdr="http://schemas.openxmlformats.org/drawingml/2006/spreadsheetDrawing">
      <xdr:col>59</xdr:col>
      <xdr:colOff>50800</xdr:colOff>
      <xdr:row>77</xdr:row>
      <xdr:rowOff>75565</xdr:rowOff>
    </xdr:to>
    <xdr:cxnSp macro="">
      <xdr:nvCxnSpPr>
        <xdr:cNvPr id="340" name="直線コネクタ 339"/>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104140</xdr:rowOff>
    </xdr:from>
    <xdr:ext cx="466090" cy="249555"/>
    <xdr:sp macro="" textlink="">
      <xdr:nvSpPr>
        <xdr:cNvPr id="341" name="テキスト ボックス 340"/>
        <xdr:cNvSpPr txBox="1"/>
      </xdr:nvSpPr>
      <xdr:spPr>
        <a:xfrm>
          <a:off x="5628640" y="126580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2" name="直線コネクタ 341"/>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6090" cy="248285"/>
    <xdr:sp macro="" textlink="">
      <xdr:nvSpPr>
        <xdr:cNvPr id="343" name="テキスト ボックス 342"/>
        <xdr:cNvSpPr txBox="1"/>
      </xdr:nvSpPr>
      <xdr:spPr>
        <a:xfrm>
          <a:off x="5628640" y="12343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4"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83185</xdr:rowOff>
    </xdr:from>
    <xdr:to xmlns:xdr="http://schemas.openxmlformats.org/drawingml/2006/spreadsheetDrawing">
      <xdr:col>54</xdr:col>
      <xdr:colOff>174625</xdr:colOff>
      <xdr:row>86</xdr:row>
      <xdr:rowOff>153035</xdr:rowOff>
    </xdr:to>
    <xdr:cxnSp macro="">
      <xdr:nvCxnSpPr>
        <xdr:cNvPr id="345" name="直線コネクタ 344"/>
        <xdr:cNvCxnSpPr/>
      </xdr:nvCxnSpPr>
      <xdr:spPr>
        <a:xfrm flipV="1">
          <a:off x="9604375" y="12802235"/>
          <a:ext cx="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156845</xdr:rowOff>
    </xdr:from>
    <xdr:ext cx="468630" cy="248285"/>
    <xdr:sp macro="" textlink="">
      <xdr:nvSpPr>
        <xdr:cNvPr id="346" name="【福祉施設】&#10;一人当たり面積最小値テキスト"/>
        <xdr:cNvSpPr txBox="1"/>
      </xdr:nvSpPr>
      <xdr:spPr>
        <a:xfrm>
          <a:off x="9642475" y="143617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153035</xdr:rowOff>
    </xdr:from>
    <xdr:to xmlns:xdr="http://schemas.openxmlformats.org/drawingml/2006/spreadsheetDrawing">
      <xdr:col>55</xdr:col>
      <xdr:colOff>88900</xdr:colOff>
      <xdr:row>86</xdr:row>
      <xdr:rowOff>153035</xdr:rowOff>
    </xdr:to>
    <xdr:cxnSp macro="">
      <xdr:nvCxnSpPr>
        <xdr:cNvPr id="347" name="直線コネクタ 346"/>
        <xdr:cNvCxnSpPr/>
      </xdr:nvCxnSpPr>
      <xdr:spPr>
        <a:xfrm>
          <a:off x="9531350" y="14357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31115</xdr:rowOff>
    </xdr:from>
    <xdr:ext cx="468630" cy="248285"/>
    <xdr:sp macro="" textlink="">
      <xdr:nvSpPr>
        <xdr:cNvPr id="348" name="【福祉施設】&#10;一人当たり面積最大値テキスト"/>
        <xdr:cNvSpPr txBox="1"/>
      </xdr:nvSpPr>
      <xdr:spPr>
        <a:xfrm>
          <a:off x="9642475" y="1258506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83185</xdr:rowOff>
    </xdr:from>
    <xdr:to xmlns:xdr="http://schemas.openxmlformats.org/drawingml/2006/spreadsheetDrawing">
      <xdr:col>55</xdr:col>
      <xdr:colOff>88900</xdr:colOff>
      <xdr:row>77</xdr:row>
      <xdr:rowOff>83185</xdr:rowOff>
    </xdr:to>
    <xdr:cxnSp macro="">
      <xdr:nvCxnSpPr>
        <xdr:cNvPr id="349" name="直線コネクタ 348"/>
        <xdr:cNvCxnSpPr/>
      </xdr:nvCxnSpPr>
      <xdr:spPr>
        <a:xfrm>
          <a:off x="9531350" y="12802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15875</xdr:rowOff>
    </xdr:from>
    <xdr:ext cx="468630" cy="249555"/>
    <xdr:sp macro="" textlink="">
      <xdr:nvSpPr>
        <xdr:cNvPr id="350" name="【福祉施設】&#10;一人当たり面積平均値テキスト"/>
        <xdr:cNvSpPr txBox="1"/>
      </xdr:nvSpPr>
      <xdr:spPr>
        <a:xfrm>
          <a:off x="9642475" y="1372552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159385</xdr:rowOff>
    </xdr:from>
    <xdr:to xmlns:xdr="http://schemas.openxmlformats.org/drawingml/2006/spreadsheetDrawing">
      <xdr:col>55</xdr:col>
      <xdr:colOff>50800</xdr:colOff>
      <xdr:row>84</xdr:row>
      <xdr:rowOff>92075</xdr:rowOff>
    </xdr:to>
    <xdr:sp macro="" textlink="">
      <xdr:nvSpPr>
        <xdr:cNvPr id="351" name="フローチャート: 判断 350"/>
        <xdr:cNvSpPr/>
      </xdr:nvSpPr>
      <xdr:spPr>
        <a:xfrm>
          <a:off x="9569450" y="138690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161925</xdr:rowOff>
    </xdr:from>
    <xdr:to xmlns:xdr="http://schemas.openxmlformats.org/drawingml/2006/spreadsheetDrawing">
      <xdr:col>50</xdr:col>
      <xdr:colOff>165100</xdr:colOff>
      <xdr:row>84</xdr:row>
      <xdr:rowOff>94615</xdr:rowOff>
    </xdr:to>
    <xdr:sp macro="" textlink="">
      <xdr:nvSpPr>
        <xdr:cNvPr id="352" name="フローチャート: 判断 351"/>
        <xdr:cNvSpPr/>
      </xdr:nvSpPr>
      <xdr:spPr>
        <a:xfrm>
          <a:off x="8794750" y="13871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9525</xdr:rowOff>
    </xdr:from>
    <xdr:to xmlns:xdr="http://schemas.openxmlformats.org/drawingml/2006/spreadsheetDrawing">
      <xdr:col>46</xdr:col>
      <xdr:colOff>38100</xdr:colOff>
      <xdr:row>84</xdr:row>
      <xdr:rowOff>107315</xdr:rowOff>
    </xdr:to>
    <xdr:sp macro="" textlink="">
      <xdr:nvSpPr>
        <xdr:cNvPr id="353" name="フローチャート: 判断 352"/>
        <xdr:cNvSpPr/>
      </xdr:nvSpPr>
      <xdr:spPr>
        <a:xfrm>
          <a:off x="7985125" y="1388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121920</xdr:rowOff>
    </xdr:from>
    <xdr:to xmlns:xdr="http://schemas.openxmlformats.org/drawingml/2006/spreadsheetDrawing">
      <xdr:col>41</xdr:col>
      <xdr:colOff>101600</xdr:colOff>
      <xdr:row>84</xdr:row>
      <xdr:rowOff>54610</xdr:rowOff>
    </xdr:to>
    <xdr:sp macro="" textlink="">
      <xdr:nvSpPr>
        <xdr:cNvPr id="354" name="フローチャート: 判断 353"/>
        <xdr:cNvSpPr/>
      </xdr:nvSpPr>
      <xdr:spPr>
        <a:xfrm>
          <a:off x="7159625" y="13831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130810</xdr:rowOff>
    </xdr:from>
    <xdr:to xmlns:xdr="http://schemas.openxmlformats.org/drawingml/2006/spreadsheetDrawing">
      <xdr:col>36</xdr:col>
      <xdr:colOff>165100</xdr:colOff>
      <xdr:row>84</xdr:row>
      <xdr:rowOff>63500</xdr:rowOff>
    </xdr:to>
    <xdr:sp macro="" textlink="">
      <xdr:nvSpPr>
        <xdr:cNvPr id="355" name="フローチャート: 判断 354"/>
        <xdr:cNvSpPr/>
      </xdr:nvSpPr>
      <xdr:spPr>
        <a:xfrm>
          <a:off x="6350000" y="1384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6" name="テキスト ボックス 355"/>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7" name="テキスト ボックス 356"/>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8" name="テキスト ボックス 357"/>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59" name="テキスト ボックス 358"/>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0" name="テキスト ボックス 359"/>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123190</xdr:rowOff>
    </xdr:from>
    <xdr:to xmlns:xdr="http://schemas.openxmlformats.org/drawingml/2006/spreadsheetDrawing">
      <xdr:col>55</xdr:col>
      <xdr:colOff>50800</xdr:colOff>
      <xdr:row>85</xdr:row>
      <xdr:rowOff>55880</xdr:rowOff>
    </xdr:to>
    <xdr:sp macro="" textlink="">
      <xdr:nvSpPr>
        <xdr:cNvPr id="361" name="楕円 360"/>
        <xdr:cNvSpPr/>
      </xdr:nvSpPr>
      <xdr:spPr>
        <a:xfrm>
          <a:off x="9569450" y="13997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102235</xdr:rowOff>
    </xdr:from>
    <xdr:ext cx="468630" cy="249555"/>
    <xdr:sp macro="" textlink="">
      <xdr:nvSpPr>
        <xdr:cNvPr id="362" name="【福祉施設】&#10;一人当たり面積該当値テキスト"/>
        <xdr:cNvSpPr txBox="1"/>
      </xdr:nvSpPr>
      <xdr:spPr>
        <a:xfrm>
          <a:off x="9642475" y="1397698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126365</xdr:rowOff>
    </xdr:from>
    <xdr:to xmlns:xdr="http://schemas.openxmlformats.org/drawingml/2006/spreadsheetDrawing">
      <xdr:col>50</xdr:col>
      <xdr:colOff>165100</xdr:colOff>
      <xdr:row>85</xdr:row>
      <xdr:rowOff>59055</xdr:rowOff>
    </xdr:to>
    <xdr:sp macro="" textlink="">
      <xdr:nvSpPr>
        <xdr:cNvPr id="363" name="楕円 362"/>
        <xdr:cNvSpPr/>
      </xdr:nvSpPr>
      <xdr:spPr>
        <a:xfrm>
          <a:off x="8794750" y="14001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6350</xdr:rowOff>
    </xdr:from>
    <xdr:to xmlns:xdr="http://schemas.openxmlformats.org/drawingml/2006/spreadsheetDrawing">
      <xdr:col>55</xdr:col>
      <xdr:colOff>0</xdr:colOff>
      <xdr:row>85</xdr:row>
      <xdr:rowOff>9525</xdr:rowOff>
    </xdr:to>
    <xdr:cxnSp macro="">
      <xdr:nvCxnSpPr>
        <xdr:cNvPr id="364" name="直線コネクタ 363"/>
        <xdr:cNvCxnSpPr/>
      </xdr:nvCxnSpPr>
      <xdr:spPr>
        <a:xfrm flipV="1">
          <a:off x="8845550" y="14046200"/>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128905</xdr:rowOff>
    </xdr:from>
    <xdr:to xmlns:xdr="http://schemas.openxmlformats.org/drawingml/2006/spreadsheetDrawing">
      <xdr:col>46</xdr:col>
      <xdr:colOff>38100</xdr:colOff>
      <xdr:row>85</xdr:row>
      <xdr:rowOff>61595</xdr:rowOff>
    </xdr:to>
    <xdr:sp macro="" textlink="">
      <xdr:nvSpPr>
        <xdr:cNvPr id="365" name="楕円 364"/>
        <xdr:cNvSpPr/>
      </xdr:nvSpPr>
      <xdr:spPr>
        <a:xfrm>
          <a:off x="7985125" y="14003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9525</xdr:rowOff>
    </xdr:from>
    <xdr:to xmlns:xdr="http://schemas.openxmlformats.org/drawingml/2006/spreadsheetDrawing">
      <xdr:col>50</xdr:col>
      <xdr:colOff>114300</xdr:colOff>
      <xdr:row>85</xdr:row>
      <xdr:rowOff>12700</xdr:rowOff>
    </xdr:to>
    <xdr:cxnSp macro="">
      <xdr:nvCxnSpPr>
        <xdr:cNvPr id="366" name="直線コネクタ 365"/>
        <xdr:cNvCxnSpPr/>
      </xdr:nvCxnSpPr>
      <xdr:spPr>
        <a:xfrm flipV="1">
          <a:off x="8032750" y="1404937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132715</xdr:rowOff>
    </xdr:from>
    <xdr:to xmlns:xdr="http://schemas.openxmlformats.org/drawingml/2006/spreadsheetDrawing">
      <xdr:col>41</xdr:col>
      <xdr:colOff>101600</xdr:colOff>
      <xdr:row>85</xdr:row>
      <xdr:rowOff>65405</xdr:rowOff>
    </xdr:to>
    <xdr:sp macro="" textlink="">
      <xdr:nvSpPr>
        <xdr:cNvPr id="367" name="楕円 366"/>
        <xdr:cNvSpPr/>
      </xdr:nvSpPr>
      <xdr:spPr>
        <a:xfrm>
          <a:off x="7159625" y="14007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12700</xdr:rowOff>
    </xdr:from>
    <xdr:to xmlns:xdr="http://schemas.openxmlformats.org/drawingml/2006/spreadsheetDrawing">
      <xdr:col>45</xdr:col>
      <xdr:colOff>174625</xdr:colOff>
      <xdr:row>85</xdr:row>
      <xdr:rowOff>17145</xdr:rowOff>
    </xdr:to>
    <xdr:cxnSp macro="">
      <xdr:nvCxnSpPr>
        <xdr:cNvPr id="368" name="直線コネクタ 367"/>
        <xdr:cNvCxnSpPr/>
      </xdr:nvCxnSpPr>
      <xdr:spPr>
        <a:xfrm flipV="1">
          <a:off x="7210425" y="1405255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100965</xdr:rowOff>
    </xdr:from>
    <xdr:to xmlns:xdr="http://schemas.openxmlformats.org/drawingml/2006/spreadsheetDrawing">
      <xdr:col>36</xdr:col>
      <xdr:colOff>165100</xdr:colOff>
      <xdr:row>85</xdr:row>
      <xdr:rowOff>33655</xdr:rowOff>
    </xdr:to>
    <xdr:sp macro="" textlink="">
      <xdr:nvSpPr>
        <xdr:cNvPr id="369" name="楕円 368"/>
        <xdr:cNvSpPr/>
      </xdr:nvSpPr>
      <xdr:spPr>
        <a:xfrm>
          <a:off x="6350000" y="1397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149860</xdr:rowOff>
    </xdr:from>
    <xdr:to xmlns:xdr="http://schemas.openxmlformats.org/drawingml/2006/spreadsheetDrawing">
      <xdr:col>41</xdr:col>
      <xdr:colOff>50800</xdr:colOff>
      <xdr:row>85</xdr:row>
      <xdr:rowOff>17145</xdr:rowOff>
    </xdr:to>
    <xdr:cxnSp macro="">
      <xdr:nvCxnSpPr>
        <xdr:cNvPr id="370" name="直線コネクタ 369"/>
        <xdr:cNvCxnSpPr/>
      </xdr:nvCxnSpPr>
      <xdr:spPr>
        <a:xfrm>
          <a:off x="6400800" y="14024610"/>
          <a:ext cx="8096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110490</xdr:rowOff>
    </xdr:from>
    <xdr:ext cx="469900" cy="249555"/>
    <xdr:sp macro="" textlink="">
      <xdr:nvSpPr>
        <xdr:cNvPr id="371" name="n_1aveValue【福祉施設】&#10;一人当たり面積"/>
        <xdr:cNvSpPr txBox="1"/>
      </xdr:nvSpPr>
      <xdr:spPr>
        <a:xfrm>
          <a:off x="8613775" y="136550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123825</xdr:rowOff>
    </xdr:from>
    <xdr:ext cx="468630" cy="248285"/>
    <xdr:sp macro="" textlink="">
      <xdr:nvSpPr>
        <xdr:cNvPr id="372" name="n_2aveValue【福祉施設】&#10;一人当たり面積"/>
        <xdr:cNvSpPr txBox="1"/>
      </xdr:nvSpPr>
      <xdr:spPr>
        <a:xfrm>
          <a:off x="7816850" y="1366837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70485</xdr:rowOff>
    </xdr:from>
    <xdr:ext cx="468630" cy="249555"/>
    <xdr:sp macro="" textlink="">
      <xdr:nvSpPr>
        <xdr:cNvPr id="373" name="n_3aveValue【福祉施設】&#10;一人当たり面積"/>
        <xdr:cNvSpPr txBox="1"/>
      </xdr:nvSpPr>
      <xdr:spPr>
        <a:xfrm>
          <a:off x="6991350" y="136150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79375</xdr:rowOff>
    </xdr:from>
    <xdr:ext cx="468630" cy="249555"/>
    <xdr:sp macro="" textlink="">
      <xdr:nvSpPr>
        <xdr:cNvPr id="374" name="n_4aveValue【福祉施設】&#10;一人当たり面積"/>
        <xdr:cNvSpPr txBox="1"/>
      </xdr:nvSpPr>
      <xdr:spPr>
        <a:xfrm>
          <a:off x="6181725" y="136239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50165</xdr:rowOff>
    </xdr:from>
    <xdr:ext cx="469900" cy="248285"/>
    <xdr:sp macro="" textlink="">
      <xdr:nvSpPr>
        <xdr:cNvPr id="375" name="n_1mainValue【福祉施設】&#10;一人当たり面積"/>
        <xdr:cNvSpPr txBox="1"/>
      </xdr:nvSpPr>
      <xdr:spPr>
        <a:xfrm>
          <a:off x="8613775" y="140900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53340</xdr:rowOff>
    </xdr:from>
    <xdr:ext cx="468630" cy="248285"/>
    <xdr:sp macro="" textlink="">
      <xdr:nvSpPr>
        <xdr:cNvPr id="376" name="n_2mainValue【福祉施設】&#10;一人当たり面積"/>
        <xdr:cNvSpPr txBox="1"/>
      </xdr:nvSpPr>
      <xdr:spPr>
        <a:xfrm>
          <a:off x="7816850" y="140931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57150</xdr:rowOff>
    </xdr:from>
    <xdr:ext cx="468630" cy="248285"/>
    <xdr:sp macro="" textlink="">
      <xdr:nvSpPr>
        <xdr:cNvPr id="377" name="n_3mainValue【福祉施設】&#10;一人当たり面積"/>
        <xdr:cNvSpPr txBox="1"/>
      </xdr:nvSpPr>
      <xdr:spPr>
        <a:xfrm>
          <a:off x="6991350" y="140970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25400</xdr:rowOff>
    </xdr:from>
    <xdr:ext cx="468630" cy="248285"/>
    <xdr:sp macro="" textlink="">
      <xdr:nvSpPr>
        <xdr:cNvPr id="378" name="n_4mainValue【福祉施設】&#10;一人当たり面積"/>
        <xdr:cNvSpPr txBox="1"/>
      </xdr:nvSpPr>
      <xdr:spPr>
        <a:xfrm>
          <a:off x="6181725" y="1406525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7" name="テキスト ボックス 386"/>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9" name="テキスト ボックス 388"/>
        <xdr:cNvSpPr txBox="1"/>
      </xdr:nvSpPr>
      <xdr:spPr>
        <a:xfrm>
          <a:off x="278765"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91" name="テキスト ボックス 390"/>
        <xdr:cNvSpPr txBox="1"/>
      </xdr:nvSpPr>
      <xdr:spPr>
        <a:xfrm>
          <a:off x="278765" y="180098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5" name="テキスト ボックス 394"/>
        <xdr:cNvSpPr txBox="1"/>
      </xdr:nvSpPr>
      <xdr:spPr>
        <a:xfrm>
          <a:off x="342900" y="173570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7810"/>
    <xdr:sp macro="" textlink="">
      <xdr:nvSpPr>
        <xdr:cNvPr id="401" name="テキスト ボックス 400"/>
        <xdr:cNvSpPr txBox="1"/>
      </xdr:nvSpPr>
      <xdr:spPr>
        <a:xfrm>
          <a:off x="391160" y="163766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253865" y="165912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8630" cy="259080"/>
    <xdr:sp macro="" textlink="">
      <xdr:nvSpPr>
        <xdr:cNvPr id="405" name="【市民会館】&#10;有形固定資産減価償却率最小値テキスト"/>
        <xdr:cNvSpPr txBox="1"/>
      </xdr:nvSpPr>
      <xdr:spPr>
        <a:xfrm>
          <a:off x="4292600" y="18155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39090" cy="257810"/>
    <xdr:sp macro="" textlink="">
      <xdr:nvSpPr>
        <xdr:cNvPr id="407" name="【市民会館】&#10;有形固定資産減価償却率最大値テキスト"/>
        <xdr:cNvSpPr txBox="1"/>
      </xdr:nvSpPr>
      <xdr:spPr>
        <a:xfrm>
          <a:off x="4292600" y="163658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408" name="直線コネクタ 407"/>
        <xdr:cNvCxnSpPr/>
      </xdr:nvCxnSpPr>
      <xdr:spPr>
        <a:xfrm>
          <a:off x="4181475" y="16591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132080</xdr:rowOff>
    </xdr:from>
    <xdr:ext cx="403860" cy="257810"/>
    <xdr:sp macro="" textlink="">
      <xdr:nvSpPr>
        <xdr:cNvPr id="409" name="【市民会館】&#10;有形固定資産減価償却率平均値テキスト"/>
        <xdr:cNvSpPr txBox="1"/>
      </xdr:nvSpPr>
      <xdr:spPr>
        <a:xfrm>
          <a:off x="4292600" y="173913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153035</xdr:rowOff>
    </xdr:from>
    <xdr:to xmlns:xdr="http://schemas.openxmlformats.org/drawingml/2006/spreadsheetDrawing">
      <xdr:col>24</xdr:col>
      <xdr:colOff>114300</xdr:colOff>
      <xdr:row>105</xdr:row>
      <xdr:rowOff>83185</xdr:rowOff>
    </xdr:to>
    <xdr:sp macro="" textlink="">
      <xdr:nvSpPr>
        <xdr:cNvPr id="410" name="フローチャート: 判断 409"/>
        <xdr:cNvSpPr/>
      </xdr:nvSpPr>
      <xdr:spPr>
        <a:xfrm>
          <a:off x="4203700" y="1741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144780</xdr:rowOff>
    </xdr:from>
    <xdr:to xmlns:xdr="http://schemas.openxmlformats.org/drawingml/2006/spreadsheetDrawing">
      <xdr:col>20</xdr:col>
      <xdr:colOff>38100</xdr:colOff>
      <xdr:row>105</xdr:row>
      <xdr:rowOff>74930</xdr:rowOff>
    </xdr:to>
    <xdr:sp macro="" textlink="">
      <xdr:nvSpPr>
        <xdr:cNvPr id="411" name="フローチャート: 判断 410"/>
        <xdr:cNvSpPr/>
      </xdr:nvSpPr>
      <xdr:spPr>
        <a:xfrm>
          <a:off x="3444875" y="17404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90805</xdr:rowOff>
    </xdr:from>
    <xdr:to xmlns:xdr="http://schemas.openxmlformats.org/drawingml/2006/spreadsheetDrawing">
      <xdr:col>15</xdr:col>
      <xdr:colOff>101600</xdr:colOff>
      <xdr:row>105</xdr:row>
      <xdr:rowOff>20955</xdr:rowOff>
    </xdr:to>
    <xdr:sp macro="" textlink="">
      <xdr:nvSpPr>
        <xdr:cNvPr id="412" name="フローチャート: 判断 411"/>
        <xdr:cNvSpPr/>
      </xdr:nvSpPr>
      <xdr:spPr>
        <a:xfrm>
          <a:off x="2619375"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82550</xdr:rowOff>
    </xdr:from>
    <xdr:to xmlns:xdr="http://schemas.openxmlformats.org/drawingml/2006/spreadsheetDrawing">
      <xdr:col>10</xdr:col>
      <xdr:colOff>165100</xdr:colOff>
      <xdr:row>105</xdr:row>
      <xdr:rowOff>12700</xdr:rowOff>
    </xdr:to>
    <xdr:sp macro="" textlink="">
      <xdr:nvSpPr>
        <xdr:cNvPr id="413" name="フローチャート: 判断 412"/>
        <xdr:cNvSpPr/>
      </xdr:nvSpPr>
      <xdr:spPr>
        <a:xfrm>
          <a:off x="180975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113665</xdr:rowOff>
    </xdr:from>
    <xdr:to xmlns:xdr="http://schemas.openxmlformats.org/drawingml/2006/spreadsheetDrawing">
      <xdr:col>6</xdr:col>
      <xdr:colOff>38100</xdr:colOff>
      <xdr:row>105</xdr:row>
      <xdr:rowOff>43815</xdr:rowOff>
    </xdr:to>
    <xdr:sp macro="" textlink="">
      <xdr:nvSpPr>
        <xdr:cNvPr id="414" name="フローチャート: 判断 413"/>
        <xdr:cNvSpPr/>
      </xdr:nvSpPr>
      <xdr:spPr>
        <a:xfrm>
          <a:off x="1000125" y="173729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6" name="テキスト ボックス 415"/>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19" name="テキスト ボックス 418"/>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2540</xdr:rowOff>
    </xdr:from>
    <xdr:to xmlns:xdr="http://schemas.openxmlformats.org/drawingml/2006/spreadsheetDrawing">
      <xdr:col>24</xdr:col>
      <xdr:colOff>114300</xdr:colOff>
      <xdr:row>104</xdr:row>
      <xdr:rowOff>104140</xdr:rowOff>
    </xdr:to>
    <xdr:sp macro="" textlink="">
      <xdr:nvSpPr>
        <xdr:cNvPr id="420" name="楕円 419"/>
        <xdr:cNvSpPr/>
      </xdr:nvSpPr>
      <xdr:spPr>
        <a:xfrm>
          <a:off x="4203700" y="17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25400</xdr:rowOff>
    </xdr:from>
    <xdr:ext cx="403860" cy="259080"/>
    <xdr:sp macro="" textlink="">
      <xdr:nvSpPr>
        <xdr:cNvPr id="421" name="【市民会館】&#10;有形固定資産減価償却率該当値テキスト"/>
        <xdr:cNvSpPr txBox="1"/>
      </xdr:nvSpPr>
      <xdr:spPr>
        <a:xfrm>
          <a:off x="4292600" y="17113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143510</xdr:rowOff>
    </xdr:from>
    <xdr:to xmlns:xdr="http://schemas.openxmlformats.org/drawingml/2006/spreadsheetDrawing">
      <xdr:col>20</xdr:col>
      <xdr:colOff>38100</xdr:colOff>
      <xdr:row>104</xdr:row>
      <xdr:rowOff>73025</xdr:rowOff>
    </xdr:to>
    <xdr:sp macro="" textlink="">
      <xdr:nvSpPr>
        <xdr:cNvPr id="422" name="楕円 421"/>
        <xdr:cNvSpPr/>
      </xdr:nvSpPr>
      <xdr:spPr>
        <a:xfrm>
          <a:off x="3444875" y="1723136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104</xdr:row>
      <xdr:rowOff>22225</xdr:rowOff>
    </xdr:from>
    <xdr:to xmlns:xdr="http://schemas.openxmlformats.org/drawingml/2006/spreadsheetDrawing">
      <xdr:col>24</xdr:col>
      <xdr:colOff>63500</xdr:colOff>
      <xdr:row>104</xdr:row>
      <xdr:rowOff>53340</xdr:rowOff>
    </xdr:to>
    <xdr:cxnSp macro="">
      <xdr:nvCxnSpPr>
        <xdr:cNvPr id="423" name="直線コネクタ 422"/>
        <xdr:cNvCxnSpPr/>
      </xdr:nvCxnSpPr>
      <xdr:spPr>
        <a:xfrm>
          <a:off x="3492500" y="17281525"/>
          <a:ext cx="762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110490</xdr:rowOff>
    </xdr:from>
    <xdr:to xmlns:xdr="http://schemas.openxmlformats.org/drawingml/2006/spreadsheetDrawing">
      <xdr:col>15</xdr:col>
      <xdr:colOff>101600</xdr:colOff>
      <xdr:row>104</xdr:row>
      <xdr:rowOff>40640</xdr:rowOff>
    </xdr:to>
    <xdr:sp macro="" textlink="">
      <xdr:nvSpPr>
        <xdr:cNvPr id="424" name="楕円 423"/>
        <xdr:cNvSpPr/>
      </xdr:nvSpPr>
      <xdr:spPr>
        <a:xfrm>
          <a:off x="2619375" y="1719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161290</xdr:rowOff>
    </xdr:from>
    <xdr:to xmlns:xdr="http://schemas.openxmlformats.org/drawingml/2006/spreadsheetDrawing">
      <xdr:col>19</xdr:col>
      <xdr:colOff>174625</xdr:colOff>
      <xdr:row>104</xdr:row>
      <xdr:rowOff>22225</xdr:rowOff>
    </xdr:to>
    <xdr:cxnSp macro="">
      <xdr:nvCxnSpPr>
        <xdr:cNvPr id="425" name="直線コネクタ 424"/>
        <xdr:cNvCxnSpPr/>
      </xdr:nvCxnSpPr>
      <xdr:spPr>
        <a:xfrm>
          <a:off x="2670175" y="17249140"/>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77470</xdr:rowOff>
    </xdr:from>
    <xdr:to xmlns:xdr="http://schemas.openxmlformats.org/drawingml/2006/spreadsheetDrawing">
      <xdr:col>10</xdr:col>
      <xdr:colOff>165100</xdr:colOff>
      <xdr:row>104</xdr:row>
      <xdr:rowOff>7620</xdr:rowOff>
    </xdr:to>
    <xdr:sp macro="" textlink="">
      <xdr:nvSpPr>
        <xdr:cNvPr id="426" name="楕円 425"/>
        <xdr:cNvSpPr/>
      </xdr:nvSpPr>
      <xdr:spPr>
        <a:xfrm>
          <a:off x="1809750" y="171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128270</xdr:rowOff>
    </xdr:from>
    <xdr:to xmlns:xdr="http://schemas.openxmlformats.org/drawingml/2006/spreadsheetDrawing">
      <xdr:col>15</xdr:col>
      <xdr:colOff>50800</xdr:colOff>
      <xdr:row>103</xdr:row>
      <xdr:rowOff>161290</xdr:rowOff>
    </xdr:to>
    <xdr:cxnSp macro="">
      <xdr:nvCxnSpPr>
        <xdr:cNvPr id="427" name="直線コネクタ 426"/>
        <xdr:cNvCxnSpPr/>
      </xdr:nvCxnSpPr>
      <xdr:spPr>
        <a:xfrm>
          <a:off x="1860550" y="1721612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45085</xdr:rowOff>
    </xdr:from>
    <xdr:to xmlns:xdr="http://schemas.openxmlformats.org/drawingml/2006/spreadsheetDrawing">
      <xdr:col>6</xdr:col>
      <xdr:colOff>38100</xdr:colOff>
      <xdr:row>103</xdr:row>
      <xdr:rowOff>146685</xdr:rowOff>
    </xdr:to>
    <xdr:sp macro="" textlink="">
      <xdr:nvSpPr>
        <xdr:cNvPr id="428" name="楕円 427"/>
        <xdr:cNvSpPr/>
      </xdr:nvSpPr>
      <xdr:spPr>
        <a:xfrm>
          <a:off x="1000125" y="171329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103</xdr:row>
      <xdr:rowOff>95885</xdr:rowOff>
    </xdr:from>
    <xdr:to xmlns:xdr="http://schemas.openxmlformats.org/drawingml/2006/spreadsheetDrawing">
      <xdr:col>10</xdr:col>
      <xdr:colOff>114300</xdr:colOff>
      <xdr:row>103</xdr:row>
      <xdr:rowOff>128270</xdr:rowOff>
    </xdr:to>
    <xdr:cxnSp macro="">
      <xdr:nvCxnSpPr>
        <xdr:cNvPr id="429" name="直線コネクタ 428"/>
        <xdr:cNvCxnSpPr/>
      </xdr:nvCxnSpPr>
      <xdr:spPr>
        <a:xfrm>
          <a:off x="1047750" y="1718373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66040</xdr:rowOff>
    </xdr:from>
    <xdr:ext cx="405130" cy="257810"/>
    <xdr:sp macro="" textlink="">
      <xdr:nvSpPr>
        <xdr:cNvPr id="430" name="n_1aveValue【市民会館】&#10;有形固定資産減価償却率"/>
        <xdr:cNvSpPr txBox="1"/>
      </xdr:nvSpPr>
      <xdr:spPr>
        <a:xfrm>
          <a:off x="3296285" y="174967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12065</xdr:rowOff>
    </xdr:from>
    <xdr:ext cx="405130" cy="259080"/>
    <xdr:sp macro="" textlink="">
      <xdr:nvSpPr>
        <xdr:cNvPr id="431" name="n_2aveValue【市民会館】&#10;有形固定資産減価償却率"/>
        <xdr:cNvSpPr txBox="1"/>
      </xdr:nvSpPr>
      <xdr:spPr>
        <a:xfrm>
          <a:off x="2483485" y="1744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3810</xdr:rowOff>
    </xdr:from>
    <xdr:ext cx="405130" cy="259080"/>
    <xdr:sp macro="" textlink="">
      <xdr:nvSpPr>
        <xdr:cNvPr id="432" name="n_3aveValue【市民会館】&#10;有形固定資産減価償却率"/>
        <xdr:cNvSpPr txBox="1"/>
      </xdr:nvSpPr>
      <xdr:spPr>
        <a:xfrm>
          <a:off x="1673860" y="1743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34925</xdr:rowOff>
    </xdr:from>
    <xdr:ext cx="405130" cy="259080"/>
    <xdr:sp macro="" textlink="">
      <xdr:nvSpPr>
        <xdr:cNvPr id="433" name="n_4aveValue【市民会館】&#10;有形固定資産減価償却率"/>
        <xdr:cNvSpPr txBox="1"/>
      </xdr:nvSpPr>
      <xdr:spPr>
        <a:xfrm>
          <a:off x="864235" y="17465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89535</xdr:rowOff>
    </xdr:from>
    <xdr:ext cx="405130" cy="257810"/>
    <xdr:sp macro="" textlink="">
      <xdr:nvSpPr>
        <xdr:cNvPr id="434" name="n_1mainValue【市民会館】&#10;有形固定資産減価償却率"/>
        <xdr:cNvSpPr txBox="1"/>
      </xdr:nvSpPr>
      <xdr:spPr>
        <a:xfrm>
          <a:off x="3296285" y="17005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57150</xdr:rowOff>
    </xdr:from>
    <xdr:ext cx="405130" cy="259080"/>
    <xdr:sp macro="" textlink="">
      <xdr:nvSpPr>
        <xdr:cNvPr id="435" name="n_2mainValue【市民会館】&#10;有形固定資産減価償却率"/>
        <xdr:cNvSpPr txBox="1"/>
      </xdr:nvSpPr>
      <xdr:spPr>
        <a:xfrm>
          <a:off x="2483485" y="1697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24130</xdr:rowOff>
    </xdr:from>
    <xdr:ext cx="405130" cy="259080"/>
    <xdr:sp macro="" textlink="">
      <xdr:nvSpPr>
        <xdr:cNvPr id="436" name="n_3mainValue【市民会館】&#10;有形固定資産減価償却率"/>
        <xdr:cNvSpPr txBox="1"/>
      </xdr:nvSpPr>
      <xdr:spPr>
        <a:xfrm>
          <a:off x="1673860" y="16940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163195</xdr:rowOff>
    </xdr:from>
    <xdr:ext cx="405130" cy="259080"/>
    <xdr:sp macro="" textlink="">
      <xdr:nvSpPr>
        <xdr:cNvPr id="437" name="n_4mainValue【市民会館】&#10;有形固定資産減価償却率"/>
        <xdr:cNvSpPr txBox="1"/>
      </xdr:nvSpPr>
      <xdr:spPr>
        <a:xfrm>
          <a:off x="864235" y="16908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6" name="テキスト ボックス 445"/>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49" name="テキスト ボックス 448"/>
        <xdr:cNvSpPr txBox="1"/>
      </xdr:nvSpPr>
      <xdr:spPr>
        <a:xfrm>
          <a:off x="5628640" y="17955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51" name="テキスト ボックス 450"/>
        <xdr:cNvSpPr txBox="1"/>
      </xdr:nvSpPr>
      <xdr:spPr>
        <a:xfrm>
          <a:off x="5628640" y="17574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53" name="テキスト ボックス 452"/>
        <xdr:cNvSpPr txBox="1"/>
      </xdr:nvSpPr>
      <xdr:spPr>
        <a:xfrm>
          <a:off x="562864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55" name="テキスト ボックス 454"/>
        <xdr:cNvSpPr txBox="1"/>
      </xdr:nvSpPr>
      <xdr:spPr>
        <a:xfrm>
          <a:off x="5628640" y="16812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57" name="テキスト ボックス 456"/>
        <xdr:cNvSpPr txBox="1"/>
      </xdr:nvSpPr>
      <xdr:spPr>
        <a:xfrm>
          <a:off x="5628640" y="16431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59" name="テキスト ボックス 458"/>
        <xdr:cNvSpPr txBox="1"/>
      </xdr:nvSpPr>
      <xdr:spPr>
        <a:xfrm>
          <a:off x="5628640" y="16050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99</xdr:row>
      <xdr:rowOff>100965</xdr:rowOff>
    </xdr:from>
    <xdr:to xmlns:xdr="http://schemas.openxmlformats.org/drawingml/2006/spreadsheetDrawing">
      <xdr:col>54</xdr:col>
      <xdr:colOff>174625</xdr:colOff>
      <xdr:row>108</xdr:row>
      <xdr:rowOff>89535</xdr:rowOff>
    </xdr:to>
    <xdr:cxnSp macro="">
      <xdr:nvCxnSpPr>
        <xdr:cNvPr id="461" name="直線コネクタ 460"/>
        <xdr:cNvCxnSpPr/>
      </xdr:nvCxnSpPr>
      <xdr:spPr>
        <a:xfrm flipV="1">
          <a:off x="9604375" y="165030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93345</xdr:rowOff>
    </xdr:from>
    <xdr:ext cx="468630" cy="259080"/>
    <xdr:sp macro="" textlink="">
      <xdr:nvSpPr>
        <xdr:cNvPr id="462" name="【市民会館】&#10;一人当たり面積最小値テキスト"/>
        <xdr:cNvSpPr txBox="1"/>
      </xdr:nvSpPr>
      <xdr:spPr>
        <a:xfrm>
          <a:off x="9642475" y="180384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89535</xdr:rowOff>
    </xdr:from>
    <xdr:to xmlns:xdr="http://schemas.openxmlformats.org/drawingml/2006/spreadsheetDrawing">
      <xdr:col>55</xdr:col>
      <xdr:colOff>88900</xdr:colOff>
      <xdr:row>108</xdr:row>
      <xdr:rowOff>89535</xdr:rowOff>
    </xdr:to>
    <xdr:cxnSp macro="">
      <xdr:nvCxnSpPr>
        <xdr:cNvPr id="463" name="直線コネクタ 462"/>
        <xdr:cNvCxnSpPr/>
      </xdr:nvCxnSpPr>
      <xdr:spPr>
        <a:xfrm>
          <a:off x="9531350" y="1803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47625</xdr:rowOff>
    </xdr:from>
    <xdr:ext cx="468630" cy="259080"/>
    <xdr:sp macro="" textlink="">
      <xdr:nvSpPr>
        <xdr:cNvPr id="464" name="【市民会館】&#10;一人当たり面積最大値テキスト"/>
        <xdr:cNvSpPr txBox="1"/>
      </xdr:nvSpPr>
      <xdr:spPr>
        <a:xfrm>
          <a:off x="9642475" y="16278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100965</xdr:rowOff>
    </xdr:from>
    <xdr:to xmlns:xdr="http://schemas.openxmlformats.org/drawingml/2006/spreadsheetDrawing">
      <xdr:col>55</xdr:col>
      <xdr:colOff>88900</xdr:colOff>
      <xdr:row>99</xdr:row>
      <xdr:rowOff>100965</xdr:rowOff>
    </xdr:to>
    <xdr:cxnSp macro="">
      <xdr:nvCxnSpPr>
        <xdr:cNvPr id="465" name="直線コネクタ 464"/>
        <xdr:cNvCxnSpPr/>
      </xdr:nvCxnSpPr>
      <xdr:spPr>
        <a:xfrm>
          <a:off x="9531350" y="16503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40640</xdr:rowOff>
    </xdr:from>
    <xdr:ext cx="468630" cy="257810"/>
    <xdr:sp macro="" textlink="">
      <xdr:nvSpPr>
        <xdr:cNvPr id="466" name="【市民会館】&#10;一人当たり面積平均値テキスト"/>
        <xdr:cNvSpPr txBox="1"/>
      </xdr:nvSpPr>
      <xdr:spPr>
        <a:xfrm>
          <a:off x="9642475" y="1764284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61595</xdr:rowOff>
    </xdr:from>
    <xdr:to xmlns:xdr="http://schemas.openxmlformats.org/drawingml/2006/spreadsheetDrawing">
      <xdr:col>55</xdr:col>
      <xdr:colOff>50800</xdr:colOff>
      <xdr:row>106</xdr:row>
      <xdr:rowOff>163195</xdr:rowOff>
    </xdr:to>
    <xdr:sp macro="" textlink="">
      <xdr:nvSpPr>
        <xdr:cNvPr id="467" name="フローチャート: 判断 466"/>
        <xdr:cNvSpPr/>
      </xdr:nvSpPr>
      <xdr:spPr>
        <a:xfrm>
          <a:off x="9569450" y="176637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65405</xdr:rowOff>
    </xdr:from>
    <xdr:to xmlns:xdr="http://schemas.openxmlformats.org/drawingml/2006/spreadsheetDrawing">
      <xdr:col>50</xdr:col>
      <xdr:colOff>165100</xdr:colOff>
      <xdr:row>106</xdr:row>
      <xdr:rowOff>167005</xdr:rowOff>
    </xdr:to>
    <xdr:sp macro="" textlink="">
      <xdr:nvSpPr>
        <xdr:cNvPr id="468" name="フローチャート: 判断 467"/>
        <xdr:cNvSpPr/>
      </xdr:nvSpPr>
      <xdr:spPr>
        <a:xfrm>
          <a:off x="879475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469" name="フローチャート: 判断 468"/>
        <xdr:cNvSpPr/>
      </xdr:nvSpPr>
      <xdr:spPr>
        <a:xfrm>
          <a:off x="7985125" y="176714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86360</xdr:rowOff>
    </xdr:from>
    <xdr:to xmlns:xdr="http://schemas.openxmlformats.org/drawingml/2006/spreadsheetDrawing">
      <xdr:col>41</xdr:col>
      <xdr:colOff>101600</xdr:colOff>
      <xdr:row>107</xdr:row>
      <xdr:rowOff>16510</xdr:rowOff>
    </xdr:to>
    <xdr:sp macro="" textlink="">
      <xdr:nvSpPr>
        <xdr:cNvPr id="470" name="フローチャート: 判断 469"/>
        <xdr:cNvSpPr/>
      </xdr:nvSpPr>
      <xdr:spPr>
        <a:xfrm>
          <a:off x="7159625" y="176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71" name="フローチャート: 判断 470"/>
        <xdr:cNvSpPr/>
      </xdr:nvSpPr>
      <xdr:spPr>
        <a:xfrm>
          <a:off x="63500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4" name="テキスト ボックス 473"/>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158750</xdr:rowOff>
    </xdr:from>
    <xdr:to xmlns:xdr="http://schemas.openxmlformats.org/drawingml/2006/spreadsheetDrawing">
      <xdr:col>55</xdr:col>
      <xdr:colOff>50800</xdr:colOff>
      <xdr:row>106</xdr:row>
      <xdr:rowOff>88900</xdr:rowOff>
    </xdr:to>
    <xdr:sp macro="" textlink="">
      <xdr:nvSpPr>
        <xdr:cNvPr id="477" name="楕円 476"/>
        <xdr:cNvSpPr/>
      </xdr:nvSpPr>
      <xdr:spPr>
        <a:xfrm>
          <a:off x="9569450" y="17589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10160</xdr:rowOff>
    </xdr:from>
    <xdr:ext cx="468630" cy="259080"/>
    <xdr:sp macro="" textlink="">
      <xdr:nvSpPr>
        <xdr:cNvPr id="478" name="【市民会館】&#10;一人当たり面積該当値テキスト"/>
        <xdr:cNvSpPr txBox="1"/>
      </xdr:nvSpPr>
      <xdr:spPr>
        <a:xfrm>
          <a:off x="9642475" y="17440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162560</xdr:rowOff>
    </xdr:from>
    <xdr:to xmlns:xdr="http://schemas.openxmlformats.org/drawingml/2006/spreadsheetDrawing">
      <xdr:col>50</xdr:col>
      <xdr:colOff>165100</xdr:colOff>
      <xdr:row>106</xdr:row>
      <xdr:rowOff>92710</xdr:rowOff>
    </xdr:to>
    <xdr:sp macro="" textlink="">
      <xdr:nvSpPr>
        <xdr:cNvPr id="479" name="楕円 478"/>
        <xdr:cNvSpPr/>
      </xdr:nvSpPr>
      <xdr:spPr>
        <a:xfrm>
          <a:off x="8794750" y="1759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38100</xdr:rowOff>
    </xdr:from>
    <xdr:to xmlns:xdr="http://schemas.openxmlformats.org/drawingml/2006/spreadsheetDrawing">
      <xdr:col>55</xdr:col>
      <xdr:colOff>0</xdr:colOff>
      <xdr:row>106</xdr:row>
      <xdr:rowOff>41910</xdr:rowOff>
    </xdr:to>
    <xdr:cxnSp macro="">
      <xdr:nvCxnSpPr>
        <xdr:cNvPr id="480" name="直線コネクタ 479"/>
        <xdr:cNvCxnSpPr/>
      </xdr:nvCxnSpPr>
      <xdr:spPr>
        <a:xfrm flipV="1">
          <a:off x="8845550" y="17640300"/>
          <a:ext cx="758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166370</xdr:rowOff>
    </xdr:from>
    <xdr:to xmlns:xdr="http://schemas.openxmlformats.org/drawingml/2006/spreadsheetDrawing">
      <xdr:col>46</xdr:col>
      <xdr:colOff>38100</xdr:colOff>
      <xdr:row>106</xdr:row>
      <xdr:rowOff>96520</xdr:rowOff>
    </xdr:to>
    <xdr:sp macro="" textlink="">
      <xdr:nvSpPr>
        <xdr:cNvPr id="481" name="楕円 480"/>
        <xdr:cNvSpPr/>
      </xdr:nvSpPr>
      <xdr:spPr>
        <a:xfrm>
          <a:off x="7985125" y="175971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106</xdr:row>
      <xdr:rowOff>41910</xdr:rowOff>
    </xdr:from>
    <xdr:to xmlns:xdr="http://schemas.openxmlformats.org/drawingml/2006/spreadsheetDrawing">
      <xdr:col>50</xdr:col>
      <xdr:colOff>114300</xdr:colOff>
      <xdr:row>106</xdr:row>
      <xdr:rowOff>45720</xdr:rowOff>
    </xdr:to>
    <xdr:cxnSp macro="">
      <xdr:nvCxnSpPr>
        <xdr:cNvPr id="482" name="直線コネクタ 481"/>
        <xdr:cNvCxnSpPr/>
      </xdr:nvCxnSpPr>
      <xdr:spPr>
        <a:xfrm flipV="1">
          <a:off x="8032750" y="1764411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170180</xdr:rowOff>
    </xdr:from>
    <xdr:to xmlns:xdr="http://schemas.openxmlformats.org/drawingml/2006/spreadsheetDrawing">
      <xdr:col>41</xdr:col>
      <xdr:colOff>101600</xdr:colOff>
      <xdr:row>106</xdr:row>
      <xdr:rowOff>100330</xdr:rowOff>
    </xdr:to>
    <xdr:sp macro="" textlink="">
      <xdr:nvSpPr>
        <xdr:cNvPr id="483" name="楕円 482"/>
        <xdr:cNvSpPr/>
      </xdr:nvSpPr>
      <xdr:spPr>
        <a:xfrm>
          <a:off x="7159625"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45720</xdr:rowOff>
    </xdr:from>
    <xdr:to xmlns:xdr="http://schemas.openxmlformats.org/drawingml/2006/spreadsheetDrawing">
      <xdr:col>45</xdr:col>
      <xdr:colOff>174625</xdr:colOff>
      <xdr:row>106</xdr:row>
      <xdr:rowOff>49530</xdr:rowOff>
    </xdr:to>
    <xdr:cxnSp macro="">
      <xdr:nvCxnSpPr>
        <xdr:cNvPr id="484" name="直線コネクタ 483"/>
        <xdr:cNvCxnSpPr/>
      </xdr:nvCxnSpPr>
      <xdr:spPr>
        <a:xfrm flipV="1">
          <a:off x="7210425" y="1764792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2540</xdr:rowOff>
    </xdr:from>
    <xdr:to xmlns:xdr="http://schemas.openxmlformats.org/drawingml/2006/spreadsheetDrawing">
      <xdr:col>36</xdr:col>
      <xdr:colOff>165100</xdr:colOff>
      <xdr:row>106</xdr:row>
      <xdr:rowOff>104140</xdr:rowOff>
    </xdr:to>
    <xdr:sp macro="" textlink="">
      <xdr:nvSpPr>
        <xdr:cNvPr id="485" name="楕円 484"/>
        <xdr:cNvSpPr/>
      </xdr:nvSpPr>
      <xdr:spPr>
        <a:xfrm>
          <a:off x="6350000"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49530</xdr:rowOff>
    </xdr:from>
    <xdr:to xmlns:xdr="http://schemas.openxmlformats.org/drawingml/2006/spreadsheetDrawing">
      <xdr:col>41</xdr:col>
      <xdr:colOff>50800</xdr:colOff>
      <xdr:row>106</xdr:row>
      <xdr:rowOff>53340</xdr:rowOff>
    </xdr:to>
    <xdr:cxnSp macro="">
      <xdr:nvCxnSpPr>
        <xdr:cNvPr id="486" name="直線コネクタ 485"/>
        <xdr:cNvCxnSpPr/>
      </xdr:nvCxnSpPr>
      <xdr:spPr>
        <a:xfrm flipV="1">
          <a:off x="6400800" y="1765173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158115</xdr:rowOff>
    </xdr:from>
    <xdr:ext cx="469900" cy="257810"/>
    <xdr:sp macro="" textlink="">
      <xdr:nvSpPr>
        <xdr:cNvPr id="487" name="n_1aveValue【市民会館】&#10;一人当たり面積"/>
        <xdr:cNvSpPr txBox="1"/>
      </xdr:nvSpPr>
      <xdr:spPr>
        <a:xfrm>
          <a:off x="8613775" y="177603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161925</xdr:rowOff>
    </xdr:from>
    <xdr:ext cx="468630" cy="259080"/>
    <xdr:sp macro="" textlink="">
      <xdr:nvSpPr>
        <xdr:cNvPr id="488" name="n_2aveValue【市民会館】&#10;一人当たり面積"/>
        <xdr:cNvSpPr txBox="1"/>
      </xdr:nvSpPr>
      <xdr:spPr>
        <a:xfrm>
          <a:off x="7816850" y="17764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7620</xdr:rowOff>
    </xdr:from>
    <xdr:ext cx="468630" cy="257810"/>
    <xdr:sp macro="" textlink="">
      <xdr:nvSpPr>
        <xdr:cNvPr id="489" name="n_3aveValue【市民会館】&#10;一人当たり面積"/>
        <xdr:cNvSpPr txBox="1"/>
      </xdr:nvSpPr>
      <xdr:spPr>
        <a:xfrm>
          <a:off x="6991350" y="17781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8630" cy="259080"/>
    <xdr:sp macro="" textlink="">
      <xdr:nvSpPr>
        <xdr:cNvPr id="490" name="n_4aveValue【市民会館】&#10;一人当たり面積"/>
        <xdr:cNvSpPr txBox="1"/>
      </xdr:nvSpPr>
      <xdr:spPr>
        <a:xfrm>
          <a:off x="6181725" y="17798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109220</xdr:rowOff>
    </xdr:from>
    <xdr:ext cx="469900" cy="257810"/>
    <xdr:sp macro="" textlink="">
      <xdr:nvSpPr>
        <xdr:cNvPr id="491" name="n_1mainValue【市民会館】&#10;一人当たり面積"/>
        <xdr:cNvSpPr txBox="1"/>
      </xdr:nvSpPr>
      <xdr:spPr>
        <a:xfrm>
          <a:off x="8613775" y="17368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113030</xdr:rowOff>
    </xdr:from>
    <xdr:ext cx="468630" cy="259080"/>
    <xdr:sp macro="" textlink="">
      <xdr:nvSpPr>
        <xdr:cNvPr id="492" name="n_2mainValue【市民会館】&#10;一人当たり面積"/>
        <xdr:cNvSpPr txBox="1"/>
      </xdr:nvSpPr>
      <xdr:spPr>
        <a:xfrm>
          <a:off x="7816850" y="17372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116840</xdr:rowOff>
    </xdr:from>
    <xdr:ext cx="468630" cy="259080"/>
    <xdr:sp macro="" textlink="">
      <xdr:nvSpPr>
        <xdr:cNvPr id="493" name="n_3mainValue【市民会館】&#10;一人当たり面積"/>
        <xdr:cNvSpPr txBox="1"/>
      </xdr:nvSpPr>
      <xdr:spPr>
        <a:xfrm>
          <a:off x="6991350" y="17376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120650</xdr:rowOff>
    </xdr:from>
    <xdr:ext cx="468630" cy="257810"/>
    <xdr:sp macro="" textlink="">
      <xdr:nvSpPr>
        <xdr:cNvPr id="494" name="n_4mainValue【市民会館】&#10;一人当たり面積"/>
        <xdr:cNvSpPr txBox="1"/>
      </xdr:nvSpPr>
      <xdr:spPr>
        <a:xfrm>
          <a:off x="6181725" y="173799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495" name="正方形/長方形 494"/>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96" name="正方形/長方形 495"/>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97" name="正方形/長方形 496"/>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98" name="正方形/長方形 497"/>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99" name="正方形/長方形 498"/>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500" name="正方形/長方形 499"/>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501" name="正方形/長方形 500"/>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02" name="正方形/長方形 501"/>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503" name="テキスト ボックス 502"/>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504" name="直線コネクタ 503"/>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6090" cy="249555"/>
    <xdr:sp macro="" textlink="">
      <xdr:nvSpPr>
        <xdr:cNvPr id="505" name="テキスト ボックス 504"/>
        <xdr:cNvSpPr txBox="1"/>
      </xdr:nvSpPr>
      <xdr:spPr>
        <a:xfrm>
          <a:off x="10994390"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506" name="直線コネクタ 505"/>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6090" cy="248285"/>
    <xdr:sp macro="" textlink="">
      <xdr:nvSpPr>
        <xdr:cNvPr id="507" name="テキスト ボックス 506"/>
        <xdr:cNvSpPr txBox="1"/>
      </xdr:nvSpPr>
      <xdr:spPr>
        <a:xfrm>
          <a:off x="10994390" y="689292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508" name="直線コネクタ 507"/>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509" name="テキスト ボックス 508"/>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510" name="直線コネクタ 509"/>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8285"/>
    <xdr:sp macro="" textlink="">
      <xdr:nvSpPr>
        <xdr:cNvPr id="511" name="テキスト ボックス 510"/>
        <xdr:cNvSpPr txBox="1"/>
      </xdr:nvSpPr>
      <xdr:spPr>
        <a:xfrm>
          <a:off x="11042650" y="626427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512" name="直線コネクタ 511"/>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513" name="テキスト ボックス 512"/>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514" name="直線コネクタ 513"/>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515" name="テキスト ボックス 514"/>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516" name="直線コネクタ 515"/>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8285"/>
    <xdr:sp macro="" textlink="">
      <xdr:nvSpPr>
        <xdr:cNvPr id="517" name="テキスト ボックス 516"/>
        <xdr:cNvSpPr txBox="1"/>
      </xdr:nvSpPr>
      <xdr:spPr>
        <a:xfrm>
          <a:off x="11106785" y="5320030"/>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518" name="直線コネクタ 517"/>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19"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158750</xdr:rowOff>
    </xdr:from>
    <xdr:to xmlns:xdr="http://schemas.openxmlformats.org/drawingml/2006/spreadsheetDrawing">
      <xdr:col>85</xdr:col>
      <xdr:colOff>126365</xdr:colOff>
      <xdr:row>42</xdr:row>
      <xdr:rowOff>46355</xdr:rowOff>
    </xdr:to>
    <xdr:cxnSp macro="">
      <xdr:nvCxnSpPr>
        <xdr:cNvPr id="520" name="直線コネクタ 519"/>
        <xdr:cNvCxnSpPr/>
      </xdr:nvCxnSpPr>
      <xdr:spPr>
        <a:xfrm flipV="1">
          <a:off x="14969490" y="561340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50165</xdr:rowOff>
    </xdr:from>
    <xdr:ext cx="403860" cy="248285"/>
    <xdr:sp macro="" textlink="">
      <xdr:nvSpPr>
        <xdr:cNvPr id="521" name="【一般廃棄物処理施設】&#10;有形固定資産減価償却率最小値テキスト"/>
        <xdr:cNvSpPr txBox="1"/>
      </xdr:nvSpPr>
      <xdr:spPr>
        <a:xfrm>
          <a:off x="15008225" y="699071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46355</xdr:rowOff>
    </xdr:from>
    <xdr:to xmlns:xdr="http://schemas.openxmlformats.org/drawingml/2006/spreadsheetDrawing">
      <xdr:col>86</xdr:col>
      <xdr:colOff>25400</xdr:colOff>
      <xdr:row>42</xdr:row>
      <xdr:rowOff>46355</xdr:rowOff>
    </xdr:to>
    <xdr:cxnSp macro="">
      <xdr:nvCxnSpPr>
        <xdr:cNvPr id="522" name="直線コネクタ 521"/>
        <xdr:cNvCxnSpPr/>
      </xdr:nvCxnSpPr>
      <xdr:spPr>
        <a:xfrm>
          <a:off x="14881225" y="6986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106680</xdr:rowOff>
    </xdr:from>
    <xdr:ext cx="339090" cy="249555"/>
    <xdr:sp macro="" textlink="">
      <xdr:nvSpPr>
        <xdr:cNvPr id="523" name="【一般廃棄物処理施設】&#10;有形固定資産減価償却率最大値テキスト"/>
        <xdr:cNvSpPr txBox="1"/>
      </xdr:nvSpPr>
      <xdr:spPr>
        <a:xfrm>
          <a:off x="15008225" y="539623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158750</xdr:rowOff>
    </xdr:from>
    <xdr:to xmlns:xdr="http://schemas.openxmlformats.org/drawingml/2006/spreadsheetDrawing">
      <xdr:col>86</xdr:col>
      <xdr:colOff>25400</xdr:colOff>
      <xdr:row>33</xdr:row>
      <xdr:rowOff>158750</xdr:rowOff>
    </xdr:to>
    <xdr:cxnSp macro="">
      <xdr:nvCxnSpPr>
        <xdr:cNvPr id="524" name="直線コネクタ 523"/>
        <xdr:cNvCxnSpPr/>
      </xdr:nvCxnSpPr>
      <xdr:spPr>
        <a:xfrm>
          <a:off x="14881225" y="5613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164465</xdr:rowOff>
    </xdr:from>
    <xdr:ext cx="403860" cy="248920"/>
    <xdr:sp macro="" textlink="">
      <xdr:nvSpPr>
        <xdr:cNvPr id="525" name="【一般廃棄物処理施設】&#10;有形固定資産減価償却率平均値テキスト"/>
        <xdr:cNvSpPr txBox="1"/>
      </xdr:nvSpPr>
      <xdr:spPr>
        <a:xfrm>
          <a:off x="15008225" y="6279515"/>
          <a:ext cx="4038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142240</xdr:rowOff>
    </xdr:from>
    <xdr:to xmlns:xdr="http://schemas.openxmlformats.org/drawingml/2006/spreadsheetDrawing">
      <xdr:col>85</xdr:col>
      <xdr:colOff>174625</xdr:colOff>
      <xdr:row>39</xdr:row>
      <xdr:rowOff>74930</xdr:rowOff>
    </xdr:to>
    <xdr:sp macro="" textlink="">
      <xdr:nvSpPr>
        <xdr:cNvPr id="526" name="フローチャート: 判断 525"/>
        <xdr:cNvSpPr/>
      </xdr:nvSpPr>
      <xdr:spPr>
        <a:xfrm>
          <a:off x="14919325" y="64223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39</xdr:row>
      <xdr:rowOff>8255</xdr:rowOff>
    </xdr:from>
    <xdr:to xmlns:xdr="http://schemas.openxmlformats.org/drawingml/2006/spreadsheetDrawing">
      <xdr:col>81</xdr:col>
      <xdr:colOff>101600</xdr:colOff>
      <xdr:row>39</xdr:row>
      <xdr:rowOff>106045</xdr:rowOff>
    </xdr:to>
    <xdr:sp macro="" textlink="">
      <xdr:nvSpPr>
        <xdr:cNvPr id="527" name="フローチャート: 判断 526"/>
        <xdr:cNvSpPr/>
      </xdr:nvSpPr>
      <xdr:spPr>
        <a:xfrm>
          <a:off x="14144625" y="6453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132715</xdr:rowOff>
    </xdr:from>
    <xdr:to xmlns:xdr="http://schemas.openxmlformats.org/drawingml/2006/spreadsheetDrawing">
      <xdr:col>76</xdr:col>
      <xdr:colOff>165100</xdr:colOff>
      <xdr:row>39</xdr:row>
      <xdr:rowOff>65405</xdr:rowOff>
    </xdr:to>
    <xdr:sp macro="" textlink="">
      <xdr:nvSpPr>
        <xdr:cNvPr id="528" name="フローチャート: 判断 527"/>
        <xdr:cNvSpPr/>
      </xdr:nvSpPr>
      <xdr:spPr>
        <a:xfrm>
          <a:off x="13335000" y="641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84455</xdr:rowOff>
    </xdr:from>
    <xdr:to xmlns:xdr="http://schemas.openxmlformats.org/drawingml/2006/spreadsheetDrawing">
      <xdr:col>72</xdr:col>
      <xdr:colOff>38100</xdr:colOff>
      <xdr:row>39</xdr:row>
      <xdr:rowOff>17145</xdr:rowOff>
    </xdr:to>
    <xdr:sp macro="" textlink="">
      <xdr:nvSpPr>
        <xdr:cNvPr id="529" name="フローチャート: 判断 528"/>
        <xdr:cNvSpPr/>
      </xdr:nvSpPr>
      <xdr:spPr>
        <a:xfrm>
          <a:off x="12525375" y="6364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132715</xdr:rowOff>
    </xdr:from>
    <xdr:to xmlns:xdr="http://schemas.openxmlformats.org/drawingml/2006/spreadsheetDrawing">
      <xdr:col>67</xdr:col>
      <xdr:colOff>101600</xdr:colOff>
      <xdr:row>38</xdr:row>
      <xdr:rowOff>65405</xdr:rowOff>
    </xdr:to>
    <xdr:sp macro="" textlink="">
      <xdr:nvSpPr>
        <xdr:cNvPr id="530" name="フローチャート: 判断 529"/>
        <xdr:cNvSpPr/>
      </xdr:nvSpPr>
      <xdr:spPr>
        <a:xfrm>
          <a:off x="11699875" y="6247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531" name="テキスト ボックス 530"/>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532" name="テキスト ボックス 531"/>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533" name="テキスト ボックス 532"/>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534" name="テキスト ボックス 533"/>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535" name="テキスト ボックス 534"/>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150495</xdr:rowOff>
    </xdr:from>
    <xdr:to xmlns:xdr="http://schemas.openxmlformats.org/drawingml/2006/spreadsheetDrawing">
      <xdr:col>85</xdr:col>
      <xdr:colOff>174625</xdr:colOff>
      <xdr:row>39</xdr:row>
      <xdr:rowOff>83185</xdr:rowOff>
    </xdr:to>
    <xdr:sp macro="" textlink="">
      <xdr:nvSpPr>
        <xdr:cNvPr id="536" name="楕円 535"/>
        <xdr:cNvSpPr/>
      </xdr:nvSpPr>
      <xdr:spPr>
        <a:xfrm>
          <a:off x="14919325" y="64306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129540</xdr:rowOff>
    </xdr:from>
    <xdr:ext cx="403860" cy="248285"/>
    <xdr:sp macro="" textlink="">
      <xdr:nvSpPr>
        <xdr:cNvPr id="537" name="【一般廃棄物処理施設】&#10;有形固定資産減価償却率該当値テキスト"/>
        <xdr:cNvSpPr txBox="1"/>
      </xdr:nvSpPr>
      <xdr:spPr>
        <a:xfrm>
          <a:off x="15008225" y="640969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123825</xdr:rowOff>
    </xdr:from>
    <xdr:to xmlns:xdr="http://schemas.openxmlformats.org/drawingml/2006/spreadsheetDrawing">
      <xdr:col>81</xdr:col>
      <xdr:colOff>101600</xdr:colOff>
      <xdr:row>40</xdr:row>
      <xdr:rowOff>56515</xdr:rowOff>
    </xdr:to>
    <xdr:sp macro="" textlink="">
      <xdr:nvSpPr>
        <xdr:cNvPr id="538" name="楕円 537"/>
        <xdr:cNvSpPr/>
      </xdr:nvSpPr>
      <xdr:spPr>
        <a:xfrm>
          <a:off x="14144625" y="656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34290</xdr:rowOff>
    </xdr:from>
    <xdr:to xmlns:xdr="http://schemas.openxmlformats.org/drawingml/2006/spreadsheetDrawing">
      <xdr:col>85</xdr:col>
      <xdr:colOff>127000</xdr:colOff>
      <xdr:row>40</xdr:row>
      <xdr:rowOff>6985</xdr:rowOff>
    </xdr:to>
    <xdr:cxnSp macro="">
      <xdr:nvCxnSpPr>
        <xdr:cNvPr id="539" name="直線コネクタ 538"/>
        <xdr:cNvCxnSpPr/>
      </xdr:nvCxnSpPr>
      <xdr:spPr>
        <a:xfrm flipV="1">
          <a:off x="14195425" y="6479540"/>
          <a:ext cx="7747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88900</xdr:rowOff>
    </xdr:from>
    <xdr:to xmlns:xdr="http://schemas.openxmlformats.org/drawingml/2006/spreadsheetDrawing">
      <xdr:col>76</xdr:col>
      <xdr:colOff>165100</xdr:colOff>
      <xdr:row>40</xdr:row>
      <xdr:rowOff>21590</xdr:rowOff>
    </xdr:to>
    <xdr:sp macro="" textlink="">
      <xdr:nvSpPr>
        <xdr:cNvPr id="540" name="楕円 539"/>
        <xdr:cNvSpPr/>
      </xdr:nvSpPr>
      <xdr:spPr>
        <a:xfrm>
          <a:off x="13335000" y="6534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137795</xdr:rowOff>
    </xdr:from>
    <xdr:to xmlns:xdr="http://schemas.openxmlformats.org/drawingml/2006/spreadsheetDrawing">
      <xdr:col>81</xdr:col>
      <xdr:colOff>50800</xdr:colOff>
      <xdr:row>40</xdr:row>
      <xdr:rowOff>6985</xdr:rowOff>
    </xdr:to>
    <xdr:cxnSp macro="">
      <xdr:nvCxnSpPr>
        <xdr:cNvPr id="541" name="直線コネクタ 540"/>
        <xdr:cNvCxnSpPr/>
      </xdr:nvCxnSpPr>
      <xdr:spPr>
        <a:xfrm>
          <a:off x="13385800" y="6583045"/>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65405</xdr:rowOff>
    </xdr:from>
    <xdr:to xmlns:xdr="http://schemas.openxmlformats.org/drawingml/2006/spreadsheetDrawing">
      <xdr:col>72</xdr:col>
      <xdr:colOff>38100</xdr:colOff>
      <xdr:row>40</xdr:row>
      <xdr:rowOff>163195</xdr:rowOff>
    </xdr:to>
    <xdr:sp macro="" textlink="">
      <xdr:nvSpPr>
        <xdr:cNvPr id="542" name="楕円 541"/>
        <xdr:cNvSpPr/>
      </xdr:nvSpPr>
      <xdr:spPr>
        <a:xfrm>
          <a:off x="12525375" y="66757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39</xdr:row>
      <xdr:rowOff>137795</xdr:rowOff>
    </xdr:from>
    <xdr:to xmlns:xdr="http://schemas.openxmlformats.org/drawingml/2006/spreadsheetDrawing">
      <xdr:col>76</xdr:col>
      <xdr:colOff>114300</xdr:colOff>
      <xdr:row>40</xdr:row>
      <xdr:rowOff>114300</xdr:rowOff>
    </xdr:to>
    <xdr:cxnSp macro="">
      <xdr:nvCxnSpPr>
        <xdr:cNvPr id="543" name="直線コネクタ 542"/>
        <xdr:cNvCxnSpPr/>
      </xdr:nvCxnSpPr>
      <xdr:spPr>
        <a:xfrm flipV="1">
          <a:off x="12573000" y="6583045"/>
          <a:ext cx="8128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29210</xdr:rowOff>
    </xdr:from>
    <xdr:to xmlns:xdr="http://schemas.openxmlformats.org/drawingml/2006/spreadsheetDrawing">
      <xdr:col>67</xdr:col>
      <xdr:colOff>101600</xdr:colOff>
      <xdr:row>40</xdr:row>
      <xdr:rowOff>127000</xdr:rowOff>
    </xdr:to>
    <xdr:sp macro="" textlink="">
      <xdr:nvSpPr>
        <xdr:cNvPr id="544" name="楕円 543"/>
        <xdr:cNvSpPr/>
      </xdr:nvSpPr>
      <xdr:spPr>
        <a:xfrm>
          <a:off x="11699875" y="663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78105</xdr:rowOff>
    </xdr:from>
    <xdr:to xmlns:xdr="http://schemas.openxmlformats.org/drawingml/2006/spreadsheetDrawing">
      <xdr:col>71</xdr:col>
      <xdr:colOff>174625</xdr:colOff>
      <xdr:row>40</xdr:row>
      <xdr:rowOff>114300</xdr:rowOff>
    </xdr:to>
    <xdr:cxnSp macro="">
      <xdr:nvCxnSpPr>
        <xdr:cNvPr id="545" name="直線コネクタ 544"/>
        <xdr:cNvCxnSpPr/>
      </xdr:nvCxnSpPr>
      <xdr:spPr>
        <a:xfrm>
          <a:off x="11750675" y="6688455"/>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122555</xdr:rowOff>
    </xdr:from>
    <xdr:ext cx="405130" cy="248285"/>
    <xdr:sp macro="" textlink="">
      <xdr:nvSpPr>
        <xdr:cNvPr id="546" name="n_1aveValue【一般廃棄物処理施設】&#10;有形固定資産減価償却率"/>
        <xdr:cNvSpPr txBox="1"/>
      </xdr:nvSpPr>
      <xdr:spPr>
        <a:xfrm>
          <a:off x="13996035" y="623760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81280</xdr:rowOff>
    </xdr:from>
    <xdr:ext cx="405130" cy="249555"/>
    <xdr:sp macro="" textlink="">
      <xdr:nvSpPr>
        <xdr:cNvPr id="547" name="n_2aveValue【一般廃棄物処理施設】&#10;有形固定資産減価償却率"/>
        <xdr:cNvSpPr txBox="1"/>
      </xdr:nvSpPr>
      <xdr:spPr>
        <a:xfrm>
          <a:off x="13199110" y="61963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33020</xdr:rowOff>
    </xdr:from>
    <xdr:ext cx="405130" cy="249555"/>
    <xdr:sp macro="" textlink="">
      <xdr:nvSpPr>
        <xdr:cNvPr id="548" name="n_3aveValue【一般廃棄物処理施設】&#10;有形固定資産減価償却率"/>
        <xdr:cNvSpPr txBox="1"/>
      </xdr:nvSpPr>
      <xdr:spPr>
        <a:xfrm>
          <a:off x="12389485" y="61480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81280</xdr:rowOff>
    </xdr:from>
    <xdr:ext cx="405130" cy="249555"/>
    <xdr:sp macro="" textlink="">
      <xdr:nvSpPr>
        <xdr:cNvPr id="549" name="n_4aveValue【一般廃棄物処理施設】&#10;有形固定資産減価償却率"/>
        <xdr:cNvSpPr txBox="1"/>
      </xdr:nvSpPr>
      <xdr:spPr>
        <a:xfrm>
          <a:off x="11563985" y="60312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47625</xdr:rowOff>
    </xdr:from>
    <xdr:ext cx="405130" cy="249555"/>
    <xdr:sp macro="" textlink="">
      <xdr:nvSpPr>
        <xdr:cNvPr id="550" name="n_1mainValue【一般廃棄物処理施設】&#10;有形固定資産減価償却率"/>
        <xdr:cNvSpPr txBox="1"/>
      </xdr:nvSpPr>
      <xdr:spPr>
        <a:xfrm>
          <a:off x="13996035" y="66579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12700</xdr:rowOff>
    </xdr:from>
    <xdr:ext cx="405130" cy="249555"/>
    <xdr:sp macro="" textlink="">
      <xdr:nvSpPr>
        <xdr:cNvPr id="551" name="n_2mainValue【一般廃棄物処理施設】&#10;有形固定資産減価償却率"/>
        <xdr:cNvSpPr txBox="1"/>
      </xdr:nvSpPr>
      <xdr:spPr>
        <a:xfrm>
          <a:off x="13199110" y="66230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154940</xdr:rowOff>
    </xdr:from>
    <xdr:ext cx="405130" cy="248285"/>
    <xdr:sp macro="" textlink="">
      <xdr:nvSpPr>
        <xdr:cNvPr id="552" name="n_3mainValue【一般廃棄物処理施設】&#10;有形固定資産減価償却率"/>
        <xdr:cNvSpPr txBox="1"/>
      </xdr:nvSpPr>
      <xdr:spPr>
        <a:xfrm>
          <a:off x="12389485" y="676529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118745</xdr:rowOff>
    </xdr:from>
    <xdr:ext cx="405130" cy="248285"/>
    <xdr:sp macro="" textlink="">
      <xdr:nvSpPr>
        <xdr:cNvPr id="553" name="n_4mainValue【一般廃棄物処理施設】&#10;有形固定資産減価償却率"/>
        <xdr:cNvSpPr txBox="1"/>
      </xdr:nvSpPr>
      <xdr:spPr>
        <a:xfrm>
          <a:off x="11563985" y="672909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554" name="正方形/長方形 553"/>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555" name="正方形/長方形 554"/>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556" name="正方形/長方形 555"/>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557" name="正方形/長方形 556"/>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558" name="正方形/長方形 557"/>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559" name="正方形/長方形 558"/>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560" name="正方形/長方形 559"/>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61" name="正方形/長方形 560"/>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562" name="テキスト ボックス 561"/>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563" name="直線コネクタ 562"/>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89535</xdr:rowOff>
    </xdr:from>
    <xdr:to xmlns:xdr="http://schemas.openxmlformats.org/drawingml/2006/spreadsheetDrawing">
      <xdr:col>120</xdr:col>
      <xdr:colOff>114300</xdr:colOff>
      <xdr:row>42</xdr:row>
      <xdr:rowOff>89535</xdr:rowOff>
    </xdr:to>
    <xdr:cxnSp macro="">
      <xdr:nvCxnSpPr>
        <xdr:cNvPr id="564" name="直線コネクタ 563"/>
        <xdr:cNvCxnSpPr/>
      </xdr:nvCxnSpPr>
      <xdr:spPr>
        <a:xfrm>
          <a:off x="167640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117475</xdr:rowOff>
    </xdr:from>
    <xdr:ext cx="248920" cy="248285"/>
    <xdr:sp macro="" textlink="">
      <xdr:nvSpPr>
        <xdr:cNvPr id="565" name="テキスト ボックス 564"/>
        <xdr:cNvSpPr txBox="1"/>
      </xdr:nvSpPr>
      <xdr:spPr>
        <a:xfrm>
          <a:off x="16546830" y="689292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104775</xdr:rowOff>
    </xdr:from>
    <xdr:to xmlns:xdr="http://schemas.openxmlformats.org/drawingml/2006/spreadsheetDrawing">
      <xdr:col>120</xdr:col>
      <xdr:colOff>114300</xdr:colOff>
      <xdr:row>40</xdr:row>
      <xdr:rowOff>104775</xdr:rowOff>
    </xdr:to>
    <xdr:cxnSp macro="">
      <xdr:nvCxnSpPr>
        <xdr:cNvPr id="566" name="直線コネクタ 565"/>
        <xdr:cNvCxnSpPr/>
      </xdr:nvCxnSpPr>
      <xdr:spPr>
        <a:xfrm>
          <a:off x="167640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132715</xdr:rowOff>
    </xdr:from>
    <xdr:ext cx="595630" cy="249555"/>
    <xdr:sp macro="" textlink="">
      <xdr:nvSpPr>
        <xdr:cNvPr id="567" name="テキスト ボックス 566"/>
        <xdr:cNvSpPr txBox="1"/>
      </xdr:nvSpPr>
      <xdr:spPr>
        <a:xfrm>
          <a:off x="16231870" y="65779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120650</xdr:rowOff>
    </xdr:from>
    <xdr:to xmlns:xdr="http://schemas.openxmlformats.org/drawingml/2006/spreadsheetDrawing">
      <xdr:col>120</xdr:col>
      <xdr:colOff>114300</xdr:colOff>
      <xdr:row>38</xdr:row>
      <xdr:rowOff>120650</xdr:rowOff>
    </xdr:to>
    <xdr:cxnSp macro="">
      <xdr:nvCxnSpPr>
        <xdr:cNvPr id="568" name="直線コネクタ 567"/>
        <xdr:cNvCxnSpPr/>
      </xdr:nvCxnSpPr>
      <xdr:spPr>
        <a:xfrm>
          <a:off x="167640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149225</xdr:rowOff>
    </xdr:from>
    <xdr:ext cx="595630" cy="248285"/>
    <xdr:sp macro="" textlink="">
      <xdr:nvSpPr>
        <xdr:cNvPr id="569" name="テキスト ボックス 568"/>
        <xdr:cNvSpPr txBox="1"/>
      </xdr:nvSpPr>
      <xdr:spPr>
        <a:xfrm>
          <a:off x="16231870" y="62642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136525</xdr:rowOff>
    </xdr:from>
    <xdr:to xmlns:xdr="http://schemas.openxmlformats.org/drawingml/2006/spreadsheetDrawing">
      <xdr:col>120</xdr:col>
      <xdr:colOff>114300</xdr:colOff>
      <xdr:row>36</xdr:row>
      <xdr:rowOff>136525</xdr:rowOff>
    </xdr:to>
    <xdr:cxnSp macro="">
      <xdr:nvCxnSpPr>
        <xdr:cNvPr id="570" name="直線コネクタ 569"/>
        <xdr:cNvCxnSpPr/>
      </xdr:nvCxnSpPr>
      <xdr:spPr>
        <a:xfrm>
          <a:off x="167640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164465</xdr:rowOff>
    </xdr:from>
    <xdr:ext cx="595630" cy="248920"/>
    <xdr:sp macro="" textlink="">
      <xdr:nvSpPr>
        <xdr:cNvPr id="571" name="テキスト ボックス 570"/>
        <xdr:cNvSpPr txBox="1"/>
      </xdr:nvSpPr>
      <xdr:spPr>
        <a:xfrm>
          <a:off x="16231870" y="59493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152400</xdr:rowOff>
    </xdr:from>
    <xdr:to xmlns:xdr="http://schemas.openxmlformats.org/drawingml/2006/spreadsheetDrawing">
      <xdr:col>120</xdr:col>
      <xdr:colOff>114300</xdr:colOff>
      <xdr:row>34</xdr:row>
      <xdr:rowOff>152400</xdr:rowOff>
    </xdr:to>
    <xdr:cxnSp macro="">
      <xdr:nvCxnSpPr>
        <xdr:cNvPr id="572" name="直線コネクタ 571"/>
        <xdr:cNvCxnSpPr/>
      </xdr:nvCxnSpPr>
      <xdr:spPr>
        <a:xfrm>
          <a:off x="167640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15240</xdr:rowOff>
    </xdr:from>
    <xdr:ext cx="595630" cy="249555"/>
    <xdr:sp macro="" textlink="">
      <xdr:nvSpPr>
        <xdr:cNvPr id="573" name="テキスト ボックス 572"/>
        <xdr:cNvSpPr txBox="1"/>
      </xdr:nvSpPr>
      <xdr:spPr>
        <a:xfrm>
          <a:off x="16231870" y="563499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4" name="直線コネクタ 573"/>
        <xdr:cNvCxnSpPr/>
      </xdr:nvCxnSpPr>
      <xdr:spPr>
        <a:xfrm>
          <a:off x="167640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30480</xdr:rowOff>
    </xdr:from>
    <xdr:ext cx="595630" cy="248285"/>
    <xdr:sp macro="" textlink="">
      <xdr:nvSpPr>
        <xdr:cNvPr id="575" name="テキスト ボックス 574"/>
        <xdr:cNvSpPr txBox="1"/>
      </xdr:nvSpPr>
      <xdr:spPr>
        <a:xfrm>
          <a:off x="16231870" y="5320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76" name="直線コネクタ 575"/>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46355</xdr:rowOff>
    </xdr:from>
    <xdr:ext cx="595630" cy="249555"/>
    <xdr:sp macro="" textlink="">
      <xdr:nvSpPr>
        <xdr:cNvPr id="577" name="テキスト ボックス 576"/>
        <xdr:cNvSpPr txBox="1"/>
      </xdr:nvSpPr>
      <xdr:spPr>
        <a:xfrm>
          <a:off x="16231870"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78"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13970</xdr:rowOff>
    </xdr:from>
    <xdr:to xmlns:xdr="http://schemas.openxmlformats.org/drawingml/2006/spreadsheetDrawing">
      <xdr:col>116</xdr:col>
      <xdr:colOff>62865</xdr:colOff>
      <xdr:row>42</xdr:row>
      <xdr:rowOff>83185</xdr:rowOff>
    </xdr:to>
    <xdr:cxnSp macro="">
      <xdr:nvCxnSpPr>
        <xdr:cNvPr id="579" name="直線コネクタ 578"/>
        <xdr:cNvCxnSpPr/>
      </xdr:nvCxnSpPr>
      <xdr:spPr>
        <a:xfrm flipV="1">
          <a:off x="20319365" y="5468620"/>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86995</xdr:rowOff>
    </xdr:from>
    <xdr:ext cx="468630" cy="248285"/>
    <xdr:sp macro="" textlink="">
      <xdr:nvSpPr>
        <xdr:cNvPr id="580" name="【一般廃棄物処理施設】&#10;一人当たり有形固定資産（償却資産）額最小値テキスト"/>
        <xdr:cNvSpPr txBox="1"/>
      </xdr:nvSpPr>
      <xdr:spPr>
        <a:xfrm>
          <a:off x="20358100" y="70275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83185</xdr:rowOff>
    </xdr:from>
    <xdr:to xmlns:xdr="http://schemas.openxmlformats.org/drawingml/2006/spreadsheetDrawing">
      <xdr:col>116</xdr:col>
      <xdr:colOff>152400</xdr:colOff>
      <xdr:row>42</xdr:row>
      <xdr:rowOff>83185</xdr:rowOff>
    </xdr:to>
    <xdr:cxnSp macro="">
      <xdr:nvCxnSpPr>
        <xdr:cNvPr id="581" name="直線コネクタ 580"/>
        <xdr:cNvCxnSpPr/>
      </xdr:nvCxnSpPr>
      <xdr:spPr>
        <a:xfrm>
          <a:off x="20246975" y="7023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127635</xdr:rowOff>
    </xdr:from>
    <xdr:ext cx="597535" cy="248285"/>
    <xdr:sp macro="" textlink="">
      <xdr:nvSpPr>
        <xdr:cNvPr id="582" name="【一般廃棄物処理施設】&#10;一人当たり有形固定資産（償却資産）額最大値テキスト"/>
        <xdr:cNvSpPr txBox="1"/>
      </xdr:nvSpPr>
      <xdr:spPr>
        <a:xfrm>
          <a:off x="20358100" y="5252085"/>
          <a:ext cx="5975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13970</xdr:rowOff>
    </xdr:from>
    <xdr:to xmlns:xdr="http://schemas.openxmlformats.org/drawingml/2006/spreadsheetDrawing">
      <xdr:col>116</xdr:col>
      <xdr:colOff>152400</xdr:colOff>
      <xdr:row>33</xdr:row>
      <xdr:rowOff>13970</xdr:rowOff>
    </xdr:to>
    <xdr:cxnSp macro="">
      <xdr:nvCxnSpPr>
        <xdr:cNvPr id="583" name="直線コネクタ 582"/>
        <xdr:cNvCxnSpPr/>
      </xdr:nvCxnSpPr>
      <xdr:spPr>
        <a:xfrm>
          <a:off x="20246975" y="5468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27305</xdr:rowOff>
    </xdr:from>
    <xdr:ext cx="597535" cy="248285"/>
    <xdr:sp macro="" textlink="">
      <xdr:nvSpPr>
        <xdr:cNvPr id="584" name="【一般廃棄物処理施設】&#10;一人当たり有形固定資産（償却資産）額平均値テキスト"/>
        <xdr:cNvSpPr txBox="1"/>
      </xdr:nvSpPr>
      <xdr:spPr>
        <a:xfrm>
          <a:off x="20358100" y="6472555"/>
          <a:ext cx="59753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5080</xdr:rowOff>
    </xdr:from>
    <xdr:to xmlns:xdr="http://schemas.openxmlformats.org/drawingml/2006/spreadsheetDrawing">
      <xdr:col>116</xdr:col>
      <xdr:colOff>114300</xdr:colOff>
      <xdr:row>40</xdr:row>
      <xdr:rowOff>102870</xdr:rowOff>
    </xdr:to>
    <xdr:sp macro="" textlink="">
      <xdr:nvSpPr>
        <xdr:cNvPr id="585" name="フローチャート: 判断 584"/>
        <xdr:cNvSpPr/>
      </xdr:nvSpPr>
      <xdr:spPr>
        <a:xfrm>
          <a:off x="20269200" y="6615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31115</xdr:rowOff>
    </xdr:from>
    <xdr:to xmlns:xdr="http://schemas.openxmlformats.org/drawingml/2006/spreadsheetDrawing">
      <xdr:col>112</xdr:col>
      <xdr:colOff>38100</xdr:colOff>
      <xdr:row>40</xdr:row>
      <xdr:rowOff>128905</xdr:rowOff>
    </xdr:to>
    <xdr:sp macro="" textlink="">
      <xdr:nvSpPr>
        <xdr:cNvPr id="586" name="フローチャート: 判断 585"/>
        <xdr:cNvSpPr/>
      </xdr:nvSpPr>
      <xdr:spPr>
        <a:xfrm>
          <a:off x="19510375" y="66414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34290</xdr:rowOff>
    </xdr:from>
    <xdr:to xmlns:xdr="http://schemas.openxmlformats.org/drawingml/2006/spreadsheetDrawing">
      <xdr:col>107</xdr:col>
      <xdr:colOff>101600</xdr:colOff>
      <xdr:row>40</xdr:row>
      <xdr:rowOff>132080</xdr:rowOff>
    </xdr:to>
    <xdr:sp macro="" textlink="">
      <xdr:nvSpPr>
        <xdr:cNvPr id="587" name="フローチャート: 判断 586"/>
        <xdr:cNvSpPr/>
      </xdr:nvSpPr>
      <xdr:spPr>
        <a:xfrm>
          <a:off x="18684875" y="6644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56515</xdr:rowOff>
    </xdr:from>
    <xdr:to xmlns:xdr="http://schemas.openxmlformats.org/drawingml/2006/spreadsheetDrawing">
      <xdr:col>102</xdr:col>
      <xdr:colOff>165100</xdr:colOff>
      <xdr:row>40</xdr:row>
      <xdr:rowOff>154305</xdr:rowOff>
    </xdr:to>
    <xdr:sp macro="" textlink="">
      <xdr:nvSpPr>
        <xdr:cNvPr id="588" name="フローチャート: 判断 587"/>
        <xdr:cNvSpPr/>
      </xdr:nvSpPr>
      <xdr:spPr>
        <a:xfrm>
          <a:off x="17875250" y="6666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88900</xdr:rowOff>
    </xdr:from>
    <xdr:to xmlns:xdr="http://schemas.openxmlformats.org/drawingml/2006/spreadsheetDrawing">
      <xdr:col>98</xdr:col>
      <xdr:colOff>38100</xdr:colOff>
      <xdr:row>41</xdr:row>
      <xdr:rowOff>21590</xdr:rowOff>
    </xdr:to>
    <xdr:sp macro="" textlink="">
      <xdr:nvSpPr>
        <xdr:cNvPr id="589" name="フローチャート: 判断 588"/>
        <xdr:cNvSpPr/>
      </xdr:nvSpPr>
      <xdr:spPr>
        <a:xfrm>
          <a:off x="17065625" y="6699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590" name="テキスト ボックス 589"/>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591" name="テキスト ボックス 590"/>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592" name="テキスト ボックス 591"/>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593" name="テキスト ボックス 592"/>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594" name="テキスト ボックス 593"/>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107315</xdr:rowOff>
    </xdr:from>
    <xdr:to xmlns:xdr="http://schemas.openxmlformats.org/drawingml/2006/spreadsheetDrawing">
      <xdr:col>116</xdr:col>
      <xdr:colOff>114300</xdr:colOff>
      <xdr:row>41</xdr:row>
      <xdr:rowOff>40005</xdr:rowOff>
    </xdr:to>
    <xdr:sp macro="" textlink="">
      <xdr:nvSpPr>
        <xdr:cNvPr id="595" name="楕円 594"/>
        <xdr:cNvSpPr/>
      </xdr:nvSpPr>
      <xdr:spPr>
        <a:xfrm>
          <a:off x="20269200" y="6717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86995</xdr:rowOff>
    </xdr:from>
    <xdr:ext cx="533400" cy="248285"/>
    <xdr:sp macro="" textlink="">
      <xdr:nvSpPr>
        <xdr:cNvPr id="596" name="【一般廃棄物処理施設】&#10;一人当たり有形固定資産（償却資産）額該当値テキスト"/>
        <xdr:cNvSpPr txBox="1"/>
      </xdr:nvSpPr>
      <xdr:spPr>
        <a:xfrm>
          <a:off x="20358100" y="66973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160020</xdr:rowOff>
    </xdr:from>
    <xdr:to xmlns:xdr="http://schemas.openxmlformats.org/drawingml/2006/spreadsheetDrawing">
      <xdr:col>112</xdr:col>
      <xdr:colOff>38100</xdr:colOff>
      <xdr:row>41</xdr:row>
      <xdr:rowOff>93345</xdr:rowOff>
    </xdr:to>
    <xdr:sp macro="" textlink="">
      <xdr:nvSpPr>
        <xdr:cNvPr id="597" name="楕円 596"/>
        <xdr:cNvSpPr/>
      </xdr:nvSpPr>
      <xdr:spPr>
        <a:xfrm>
          <a:off x="19510375" y="67703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40</xdr:row>
      <xdr:rowOff>156845</xdr:rowOff>
    </xdr:from>
    <xdr:to xmlns:xdr="http://schemas.openxmlformats.org/drawingml/2006/spreadsheetDrawing">
      <xdr:col>116</xdr:col>
      <xdr:colOff>63500</xdr:colOff>
      <xdr:row>41</xdr:row>
      <xdr:rowOff>43815</xdr:rowOff>
    </xdr:to>
    <xdr:cxnSp macro="">
      <xdr:nvCxnSpPr>
        <xdr:cNvPr id="598" name="直線コネクタ 597"/>
        <xdr:cNvCxnSpPr/>
      </xdr:nvCxnSpPr>
      <xdr:spPr>
        <a:xfrm flipV="1">
          <a:off x="19558000" y="6767195"/>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147320</xdr:rowOff>
    </xdr:from>
    <xdr:to xmlns:xdr="http://schemas.openxmlformats.org/drawingml/2006/spreadsheetDrawing">
      <xdr:col>107</xdr:col>
      <xdr:colOff>101600</xdr:colOff>
      <xdr:row>41</xdr:row>
      <xdr:rowOff>80010</xdr:rowOff>
    </xdr:to>
    <xdr:sp macro="" textlink="">
      <xdr:nvSpPr>
        <xdr:cNvPr id="599" name="楕円 598"/>
        <xdr:cNvSpPr/>
      </xdr:nvSpPr>
      <xdr:spPr>
        <a:xfrm>
          <a:off x="18684875" y="675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31115</xdr:rowOff>
    </xdr:from>
    <xdr:to xmlns:xdr="http://schemas.openxmlformats.org/drawingml/2006/spreadsheetDrawing">
      <xdr:col>111</xdr:col>
      <xdr:colOff>174625</xdr:colOff>
      <xdr:row>41</xdr:row>
      <xdr:rowOff>43815</xdr:rowOff>
    </xdr:to>
    <xdr:cxnSp macro="">
      <xdr:nvCxnSpPr>
        <xdr:cNvPr id="600" name="直線コネクタ 599"/>
        <xdr:cNvCxnSpPr/>
      </xdr:nvCxnSpPr>
      <xdr:spPr>
        <a:xfrm>
          <a:off x="18735675" y="6806565"/>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13970</xdr:rowOff>
    </xdr:from>
    <xdr:to xmlns:xdr="http://schemas.openxmlformats.org/drawingml/2006/spreadsheetDrawing">
      <xdr:col>102</xdr:col>
      <xdr:colOff>165100</xdr:colOff>
      <xdr:row>41</xdr:row>
      <xdr:rowOff>111760</xdr:rowOff>
    </xdr:to>
    <xdr:sp macro="" textlink="">
      <xdr:nvSpPr>
        <xdr:cNvPr id="601" name="楕円 600"/>
        <xdr:cNvSpPr/>
      </xdr:nvSpPr>
      <xdr:spPr>
        <a:xfrm>
          <a:off x="17875250" y="6789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31115</xdr:rowOff>
    </xdr:from>
    <xdr:to xmlns:xdr="http://schemas.openxmlformats.org/drawingml/2006/spreadsheetDrawing">
      <xdr:col>107</xdr:col>
      <xdr:colOff>50800</xdr:colOff>
      <xdr:row>41</xdr:row>
      <xdr:rowOff>62865</xdr:rowOff>
    </xdr:to>
    <xdr:cxnSp macro="">
      <xdr:nvCxnSpPr>
        <xdr:cNvPr id="602" name="直線コネクタ 601"/>
        <xdr:cNvCxnSpPr/>
      </xdr:nvCxnSpPr>
      <xdr:spPr>
        <a:xfrm flipV="1">
          <a:off x="17926050" y="6806565"/>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18415</xdr:rowOff>
    </xdr:from>
    <xdr:to xmlns:xdr="http://schemas.openxmlformats.org/drawingml/2006/spreadsheetDrawing">
      <xdr:col>98</xdr:col>
      <xdr:colOff>38100</xdr:colOff>
      <xdr:row>41</xdr:row>
      <xdr:rowOff>116205</xdr:rowOff>
    </xdr:to>
    <xdr:sp macro="" textlink="">
      <xdr:nvSpPr>
        <xdr:cNvPr id="603" name="楕円 602"/>
        <xdr:cNvSpPr/>
      </xdr:nvSpPr>
      <xdr:spPr>
        <a:xfrm>
          <a:off x="17065625" y="67938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41</xdr:row>
      <xdr:rowOff>62865</xdr:rowOff>
    </xdr:from>
    <xdr:to xmlns:xdr="http://schemas.openxmlformats.org/drawingml/2006/spreadsheetDrawing">
      <xdr:col>102</xdr:col>
      <xdr:colOff>114300</xdr:colOff>
      <xdr:row>41</xdr:row>
      <xdr:rowOff>67310</xdr:rowOff>
    </xdr:to>
    <xdr:cxnSp macro="">
      <xdr:nvCxnSpPr>
        <xdr:cNvPr id="604" name="直線コネクタ 603"/>
        <xdr:cNvCxnSpPr/>
      </xdr:nvCxnSpPr>
      <xdr:spPr>
        <a:xfrm flipV="1">
          <a:off x="17113250" y="683831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144780</xdr:rowOff>
    </xdr:from>
    <xdr:ext cx="597535" cy="249555"/>
    <xdr:sp macro="" textlink="">
      <xdr:nvSpPr>
        <xdr:cNvPr id="605" name="n_1aveValue【一般廃棄物処理施設】&#10;一人当たり有形固定資産（償却資産）額"/>
        <xdr:cNvSpPr txBox="1"/>
      </xdr:nvSpPr>
      <xdr:spPr>
        <a:xfrm>
          <a:off x="19264630" y="6424930"/>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147955</xdr:rowOff>
    </xdr:from>
    <xdr:ext cx="598805" cy="249555"/>
    <xdr:sp macro="" textlink="">
      <xdr:nvSpPr>
        <xdr:cNvPr id="606" name="n_2aveValue【一般廃棄物処理施設】&#10;一人当たり有形固定資産（償却資産）額"/>
        <xdr:cNvSpPr txBox="1"/>
      </xdr:nvSpPr>
      <xdr:spPr>
        <a:xfrm>
          <a:off x="18467705" y="64281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5080</xdr:rowOff>
    </xdr:from>
    <xdr:ext cx="533400" cy="249555"/>
    <xdr:sp macro="" textlink="">
      <xdr:nvSpPr>
        <xdr:cNvPr id="607" name="n_3aveValue【一般廃棄物処理施設】&#10;一人当たり有形固定資産（償却資産）額"/>
        <xdr:cNvSpPr txBox="1"/>
      </xdr:nvSpPr>
      <xdr:spPr>
        <a:xfrm>
          <a:off x="17674590" y="645033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37465</xdr:rowOff>
    </xdr:from>
    <xdr:ext cx="533400" cy="249555"/>
    <xdr:sp macro="" textlink="">
      <xdr:nvSpPr>
        <xdr:cNvPr id="608" name="n_4aveValue【一般廃棄物処理施設】&#10;一人当たり有形固定資産（償却資産）額"/>
        <xdr:cNvSpPr txBox="1"/>
      </xdr:nvSpPr>
      <xdr:spPr>
        <a:xfrm>
          <a:off x="16864965" y="648271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84455</xdr:rowOff>
    </xdr:from>
    <xdr:ext cx="533400" cy="248285"/>
    <xdr:sp macro="" textlink="">
      <xdr:nvSpPr>
        <xdr:cNvPr id="609" name="n_1mainValue【一般廃棄物処理施設】&#10;一人当たり有形固定資産（償却資産）額"/>
        <xdr:cNvSpPr txBox="1"/>
      </xdr:nvSpPr>
      <xdr:spPr>
        <a:xfrm>
          <a:off x="19297015" y="68599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71755</xdr:rowOff>
    </xdr:from>
    <xdr:ext cx="533400" cy="249555"/>
    <xdr:sp macro="" textlink="">
      <xdr:nvSpPr>
        <xdr:cNvPr id="610" name="n_2mainValue【一般廃棄物処理施設】&#10;一人当たり有形固定資産（償却資産）額"/>
        <xdr:cNvSpPr txBox="1"/>
      </xdr:nvSpPr>
      <xdr:spPr>
        <a:xfrm>
          <a:off x="18500090" y="68472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103505</xdr:rowOff>
    </xdr:from>
    <xdr:ext cx="533400" cy="249555"/>
    <xdr:sp macro="" textlink="">
      <xdr:nvSpPr>
        <xdr:cNvPr id="611" name="n_3mainValue【一般廃棄物処理施設】&#10;一人当たり有形固定資産（償却資産）額"/>
        <xdr:cNvSpPr txBox="1"/>
      </xdr:nvSpPr>
      <xdr:spPr>
        <a:xfrm>
          <a:off x="17674590" y="68789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107315</xdr:rowOff>
    </xdr:from>
    <xdr:ext cx="533400" cy="249555"/>
    <xdr:sp macro="" textlink="">
      <xdr:nvSpPr>
        <xdr:cNvPr id="612" name="n_4mainValue【一般廃棄物処理施設】&#10;一人当たり有形固定資産（償却資産）額"/>
        <xdr:cNvSpPr txBox="1"/>
      </xdr:nvSpPr>
      <xdr:spPr>
        <a:xfrm>
          <a:off x="16864965" y="68827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613" name="正方形/長方形 612"/>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614" name="正方形/長方形 613"/>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615" name="正方形/長方形 614"/>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616" name="正方形/長方形 615"/>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617" name="正方形/長方形 616"/>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618" name="正方形/長方形 617"/>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619" name="正方形/長方形 618"/>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20" name="正方形/長方形 619"/>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621" name="テキスト ボックス 620"/>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622" name="直線コネクタ 621"/>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6090" cy="249555"/>
    <xdr:sp macro="" textlink="">
      <xdr:nvSpPr>
        <xdr:cNvPr id="623" name="テキスト ボックス 622"/>
        <xdr:cNvSpPr txBox="1"/>
      </xdr:nvSpPr>
      <xdr:spPr>
        <a:xfrm>
          <a:off x="10994390"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624" name="直線コネクタ 623"/>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154305</xdr:rowOff>
    </xdr:from>
    <xdr:ext cx="466090" cy="248285"/>
    <xdr:sp macro="" textlink="">
      <xdr:nvSpPr>
        <xdr:cNvPr id="625" name="テキスト ボックス 624"/>
        <xdr:cNvSpPr txBox="1"/>
      </xdr:nvSpPr>
      <xdr:spPr>
        <a:xfrm>
          <a:off x="10994390" y="105619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626" name="直線コネクタ 625"/>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627" name="テキスト ボックス 626"/>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628" name="直線コネクタ 627"/>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8285"/>
    <xdr:sp macro="" textlink="">
      <xdr:nvSpPr>
        <xdr:cNvPr id="629" name="テキスト ボックス 628"/>
        <xdr:cNvSpPr txBox="1"/>
      </xdr:nvSpPr>
      <xdr:spPr>
        <a:xfrm>
          <a:off x="11042650" y="993267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630" name="直線コネクタ 629"/>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631" name="テキスト ボックス 630"/>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632" name="直線コネクタ 631"/>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8285"/>
    <xdr:sp macro="" textlink="">
      <xdr:nvSpPr>
        <xdr:cNvPr id="633" name="テキスト ボックス 632"/>
        <xdr:cNvSpPr txBox="1"/>
      </xdr:nvSpPr>
      <xdr:spPr>
        <a:xfrm>
          <a:off x="11042650" y="930402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634" name="直線コネクタ 633"/>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67310</xdr:rowOff>
    </xdr:from>
    <xdr:ext cx="339090" cy="249555"/>
    <xdr:sp macro="" textlink="">
      <xdr:nvSpPr>
        <xdr:cNvPr id="635" name="テキスト ボックス 634"/>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636" name="直線コネクタ 635"/>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37"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38735</xdr:rowOff>
    </xdr:from>
    <xdr:to xmlns:xdr="http://schemas.openxmlformats.org/drawingml/2006/spreadsheetDrawing">
      <xdr:col>85</xdr:col>
      <xdr:colOff>126365</xdr:colOff>
      <xdr:row>64</xdr:row>
      <xdr:rowOff>38735</xdr:rowOff>
    </xdr:to>
    <xdr:cxnSp macro="">
      <xdr:nvCxnSpPr>
        <xdr:cNvPr id="638" name="直線コネクタ 637"/>
        <xdr:cNvCxnSpPr/>
      </xdr:nvCxnSpPr>
      <xdr:spPr>
        <a:xfrm flipV="1">
          <a:off x="14969490" y="912558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42545</xdr:rowOff>
    </xdr:from>
    <xdr:ext cx="403860" cy="249555"/>
    <xdr:sp macro="" textlink="">
      <xdr:nvSpPr>
        <xdr:cNvPr id="639" name="【保健センター・保健所】&#10;有形固定資産減価償却率最小値テキスト"/>
        <xdr:cNvSpPr txBox="1"/>
      </xdr:nvSpPr>
      <xdr:spPr>
        <a:xfrm>
          <a:off x="15008225" y="1061529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38735</xdr:rowOff>
    </xdr:from>
    <xdr:to xmlns:xdr="http://schemas.openxmlformats.org/drawingml/2006/spreadsheetDrawing">
      <xdr:col>86</xdr:col>
      <xdr:colOff>25400</xdr:colOff>
      <xdr:row>64</xdr:row>
      <xdr:rowOff>38735</xdr:rowOff>
    </xdr:to>
    <xdr:cxnSp macro="">
      <xdr:nvCxnSpPr>
        <xdr:cNvPr id="640" name="直線コネクタ 639"/>
        <xdr:cNvCxnSpPr/>
      </xdr:nvCxnSpPr>
      <xdr:spPr>
        <a:xfrm>
          <a:off x="14881225" y="10611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153035</xdr:rowOff>
    </xdr:from>
    <xdr:ext cx="339090" cy="248285"/>
    <xdr:sp macro="" textlink="">
      <xdr:nvSpPr>
        <xdr:cNvPr id="641" name="【保健センター・保健所】&#10;有形固定資産減価償却率最大値テキスト"/>
        <xdr:cNvSpPr txBox="1"/>
      </xdr:nvSpPr>
      <xdr:spPr>
        <a:xfrm>
          <a:off x="15008225" y="890968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38735</xdr:rowOff>
    </xdr:from>
    <xdr:to xmlns:xdr="http://schemas.openxmlformats.org/drawingml/2006/spreadsheetDrawing">
      <xdr:col>86</xdr:col>
      <xdr:colOff>25400</xdr:colOff>
      <xdr:row>55</xdr:row>
      <xdr:rowOff>38735</xdr:rowOff>
    </xdr:to>
    <xdr:cxnSp macro="">
      <xdr:nvCxnSpPr>
        <xdr:cNvPr id="642" name="直線コネクタ 641"/>
        <xdr:cNvCxnSpPr/>
      </xdr:nvCxnSpPr>
      <xdr:spPr>
        <a:xfrm>
          <a:off x="14881225" y="9125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38735</xdr:rowOff>
    </xdr:from>
    <xdr:ext cx="403860" cy="249555"/>
    <xdr:sp macro="" textlink="">
      <xdr:nvSpPr>
        <xdr:cNvPr id="643" name="【保健センター・保健所】&#10;有形固定資産減価償却率平均値テキスト"/>
        <xdr:cNvSpPr txBox="1"/>
      </xdr:nvSpPr>
      <xdr:spPr>
        <a:xfrm>
          <a:off x="15008225" y="9785985"/>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17145</xdr:rowOff>
    </xdr:from>
    <xdr:to xmlns:xdr="http://schemas.openxmlformats.org/drawingml/2006/spreadsheetDrawing">
      <xdr:col>85</xdr:col>
      <xdr:colOff>174625</xdr:colOff>
      <xdr:row>60</xdr:row>
      <xdr:rowOff>114935</xdr:rowOff>
    </xdr:to>
    <xdr:sp macro="" textlink="">
      <xdr:nvSpPr>
        <xdr:cNvPr id="644" name="フローチャート: 判断 643"/>
        <xdr:cNvSpPr/>
      </xdr:nvSpPr>
      <xdr:spPr>
        <a:xfrm>
          <a:off x="14919325" y="9929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17145</xdr:rowOff>
    </xdr:from>
    <xdr:to xmlns:xdr="http://schemas.openxmlformats.org/drawingml/2006/spreadsheetDrawing">
      <xdr:col>81</xdr:col>
      <xdr:colOff>101600</xdr:colOff>
      <xdr:row>60</xdr:row>
      <xdr:rowOff>114935</xdr:rowOff>
    </xdr:to>
    <xdr:sp macro="" textlink="">
      <xdr:nvSpPr>
        <xdr:cNvPr id="645" name="フローチャート: 判断 644"/>
        <xdr:cNvSpPr/>
      </xdr:nvSpPr>
      <xdr:spPr>
        <a:xfrm>
          <a:off x="14144625" y="992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139700</xdr:rowOff>
    </xdr:from>
    <xdr:to xmlns:xdr="http://schemas.openxmlformats.org/drawingml/2006/spreadsheetDrawing">
      <xdr:col>76</xdr:col>
      <xdr:colOff>165100</xdr:colOff>
      <xdr:row>60</xdr:row>
      <xdr:rowOff>72390</xdr:rowOff>
    </xdr:to>
    <xdr:sp macro="" textlink="">
      <xdr:nvSpPr>
        <xdr:cNvPr id="646" name="フローチャート: 判断 645"/>
        <xdr:cNvSpPr/>
      </xdr:nvSpPr>
      <xdr:spPr>
        <a:xfrm>
          <a:off x="13335000" y="988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102235</xdr:rowOff>
    </xdr:from>
    <xdr:to xmlns:xdr="http://schemas.openxmlformats.org/drawingml/2006/spreadsheetDrawing">
      <xdr:col>72</xdr:col>
      <xdr:colOff>38100</xdr:colOff>
      <xdr:row>60</xdr:row>
      <xdr:rowOff>34925</xdr:rowOff>
    </xdr:to>
    <xdr:sp macro="" textlink="">
      <xdr:nvSpPr>
        <xdr:cNvPr id="647" name="フローチャート: 判断 646"/>
        <xdr:cNvSpPr/>
      </xdr:nvSpPr>
      <xdr:spPr>
        <a:xfrm>
          <a:off x="12525375" y="9849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89535</xdr:rowOff>
    </xdr:from>
    <xdr:to xmlns:xdr="http://schemas.openxmlformats.org/drawingml/2006/spreadsheetDrawing">
      <xdr:col>67</xdr:col>
      <xdr:colOff>101600</xdr:colOff>
      <xdr:row>60</xdr:row>
      <xdr:rowOff>22225</xdr:rowOff>
    </xdr:to>
    <xdr:sp macro="" textlink="">
      <xdr:nvSpPr>
        <xdr:cNvPr id="648" name="フローチャート: 判断 647"/>
        <xdr:cNvSpPr/>
      </xdr:nvSpPr>
      <xdr:spPr>
        <a:xfrm>
          <a:off x="11699875" y="983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649" name="テキスト ボックス 648"/>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650" name="テキスト ボックス 649"/>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651" name="テキスト ボックス 650"/>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652" name="テキスト ボックス 651"/>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653" name="テキスト ボックス 652"/>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86360</xdr:rowOff>
    </xdr:from>
    <xdr:to xmlns:xdr="http://schemas.openxmlformats.org/drawingml/2006/spreadsheetDrawing">
      <xdr:col>85</xdr:col>
      <xdr:colOff>174625</xdr:colOff>
      <xdr:row>62</xdr:row>
      <xdr:rowOff>19050</xdr:rowOff>
    </xdr:to>
    <xdr:sp macro="" textlink="">
      <xdr:nvSpPr>
        <xdr:cNvPr id="654" name="楕円 653"/>
        <xdr:cNvSpPr/>
      </xdr:nvSpPr>
      <xdr:spPr>
        <a:xfrm>
          <a:off x="14919325" y="101638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65405</xdr:rowOff>
    </xdr:from>
    <xdr:ext cx="403860" cy="248920"/>
    <xdr:sp macro="" textlink="">
      <xdr:nvSpPr>
        <xdr:cNvPr id="655" name="【保健センター・保健所】&#10;有形固定資産減価償却率該当値テキスト"/>
        <xdr:cNvSpPr txBox="1"/>
      </xdr:nvSpPr>
      <xdr:spPr>
        <a:xfrm>
          <a:off x="15008225" y="10142855"/>
          <a:ext cx="403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73660</xdr:rowOff>
    </xdr:from>
    <xdr:to xmlns:xdr="http://schemas.openxmlformats.org/drawingml/2006/spreadsheetDrawing">
      <xdr:col>81</xdr:col>
      <xdr:colOff>101600</xdr:colOff>
      <xdr:row>62</xdr:row>
      <xdr:rowOff>6350</xdr:rowOff>
    </xdr:to>
    <xdr:sp macro="" textlink="">
      <xdr:nvSpPr>
        <xdr:cNvPr id="656" name="楕円 655"/>
        <xdr:cNvSpPr/>
      </xdr:nvSpPr>
      <xdr:spPr>
        <a:xfrm>
          <a:off x="14144625" y="10151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123190</xdr:rowOff>
    </xdr:from>
    <xdr:to xmlns:xdr="http://schemas.openxmlformats.org/drawingml/2006/spreadsheetDrawing">
      <xdr:col>85</xdr:col>
      <xdr:colOff>127000</xdr:colOff>
      <xdr:row>61</xdr:row>
      <xdr:rowOff>135255</xdr:rowOff>
    </xdr:to>
    <xdr:cxnSp macro="">
      <xdr:nvCxnSpPr>
        <xdr:cNvPr id="657" name="直線コネクタ 656"/>
        <xdr:cNvCxnSpPr/>
      </xdr:nvCxnSpPr>
      <xdr:spPr>
        <a:xfrm>
          <a:off x="14195425" y="1020064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41910</xdr:rowOff>
    </xdr:from>
    <xdr:to xmlns:xdr="http://schemas.openxmlformats.org/drawingml/2006/spreadsheetDrawing">
      <xdr:col>76</xdr:col>
      <xdr:colOff>165100</xdr:colOff>
      <xdr:row>61</xdr:row>
      <xdr:rowOff>139700</xdr:rowOff>
    </xdr:to>
    <xdr:sp macro="" textlink="">
      <xdr:nvSpPr>
        <xdr:cNvPr id="658" name="楕円 657"/>
        <xdr:cNvSpPr/>
      </xdr:nvSpPr>
      <xdr:spPr>
        <a:xfrm>
          <a:off x="13335000" y="10119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91440</xdr:rowOff>
    </xdr:from>
    <xdr:to xmlns:xdr="http://schemas.openxmlformats.org/drawingml/2006/spreadsheetDrawing">
      <xdr:col>81</xdr:col>
      <xdr:colOff>50800</xdr:colOff>
      <xdr:row>61</xdr:row>
      <xdr:rowOff>123190</xdr:rowOff>
    </xdr:to>
    <xdr:cxnSp macro="">
      <xdr:nvCxnSpPr>
        <xdr:cNvPr id="659" name="直線コネクタ 658"/>
        <xdr:cNvCxnSpPr/>
      </xdr:nvCxnSpPr>
      <xdr:spPr>
        <a:xfrm>
          <a:off x="13385800" y="1016889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10795</xdr:rowOff>
    </xdr:from>
    <xdr:to xmlns:xdr="http://schemas.openxmlformats.org/drawingml/2006/spreadsheetDrawing">
      <xdr:col>72</xdr:col>
      <xdr:colOff>38100</xdr:colOff>
      <xdr:row>61</xdr:row>
      <xdr:rowOff>108585</xdr:rowOff>
    </xdr:to>
    <xdr:sp macro="" textlink="">
      <xdr:nvSpPr>
        <xdr:cNvPr id="660" name="楕円 659"/>
        <xdr:cNvSpPr/>
      </xdr:nvSpPr>
      <xdr:spPr>
        <a:xfrm>
          <a:off x="12525375" y="100882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61</xdr:row>
      <xdr:rowOff>60325</xdr:rowOff>
    </xdr:from>
    <xdr:to xmlns:xdr="http://schemas.openxmlformats.org/drawingml/2006/spreadsheetDrawing">
      <xdr:col>76</xdr:col>
      <xdr:colOff>114300</xdr:colOff>
      <xdr:row>61</xdr:row>
      <xdr:rowOff>91440</xdr:rowOff>
    </xdr:to>
    <xdr:cxnSp macro="">
      <xdr:nvCxnSpPr>
        <xdr:cNvPr id="661" name="直線コネクタ 660"/>
        <xdr:cNvCxnSpPr/>
      </xdr:nvCxnSpPr>
      <xdr:spPr>
        <a:xfrm>
          <a:off x="12573000" y="1013777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144145</xdr:rowOff>
    </xdr:from>
    <xdr:to xmlns:xdr="http://schemas.openxmlformats.org/drawingml/2006/spreadsheetDrawing">
      <xdr:col>67</xdr:col>
      <xdr:colOff>101600</xdr:colOff>
      <xdr:row>61</xdr:row>
      <xdr:rowOff>76835</xdr:rowOff>
    </xdr:to>
    <xdr:sp macro="" textlink="">
      <xdr:nvSpPr>
        <xdr:cNvPr id="662" name="楕円 661"/>
        <xdr:cNvSpPr/>
      </xdr:nvSpPr>
      <xdr:spPr>
        <a:xfrm>
          <a:off x="11699875" y="10056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27940</xdr:rowOff>
    </xdr:from>
    <xdr:to xmlns:xdr="http://schemas.openxmlformats.org/drawingml/2006/spreadsheetDrawing">
      <xdr:col>71</xdr:col>
      <xdr:colOff>174625</xdr:colOff>
      <xdr:row>61</xdr:row>
      <xdr:rowOff>60325</xdr:rowOff>
    </xdr:to>
    <xdr:cxnSp macro="">
      <xdr:nvCxnSpPr>
        <xdr:cNvPr id="663" name="直線コネクタ 662"/>
        <xdr:cNvCxnSpPr/>
      </xdr:nvCxnSpPr>
      <xdr:spPr>
        <a:xfrm>
          <a:off x="11750675" y="10105390"/>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130810</xdr:rowOff>
    </xdr:from>
    <xdr:ext cx="405130" cy="249555"/>
    <xdr:sp macro="" textlink="">
      <xdr:nvSpPr>
        <xdr:cNvPr id="664" name="n_1aveValue【保健センター・保健所】&#10;有形固定資産減価償却率"/>
        <xdr:cNvSpPr txBox="1"/>
      </xdr:nvSpPr>
      <xdr:spPr>
        <a:xfrm>
          <a:off x="13996035" y="97129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88900</xdr:rowOff>
    </xdr:from>
    <xdr:ext cx="405130" cy="248285"/>
    <xdr:sp macro="" textlink="">
      <xdr:nvSpPr>
        <xdr:cNvPr id="665" name="n_2aveValue【保健センター・保健所】&#10;有形固定資産減価償却率"/>
        <xdr:cNvSpPr txBox="1"/>
      </xdr:nvSpPr>
      <xdr:spPr>
        <a:xfrm>
          <a:off x="13199110" y="96710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50800</xdr:rowOff>
    </xdr:from>
    <xdr:ext cx="405130" cy="248285"/>
    <xdr:sp macro="" textlink="">
      <xdr:nvSpPr>
        <xdr:cNvPr id="666" name="n_3aveValue【保健センター・保健所】&#10;有形固定資産減価償却率"/>
        <xdr:cNvSpPr txBox="1"/>
      </xdr:nvSpPr>
      <xdr:spPr>
        <a:xfrm>
          <a:off x="12389485" y="963295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38100</xdr:rowOff>
    </xdr:from>
    <xdr:ext cx="405130" cy="249555"/>
    <xdr:sp macro="" textlink="">
      <xdr:nvSpPr>
        <xdr:cNvPr id="667" name="n_4aveValue【保健センター・保健所】&#10;有形固定資産減価償却率"/>
        <xdr:cNvSpPr txBox="1"/>
      </xdr:nvSpPr>
      <xdr:spPr>
        <a:xfrm>
          <a:off x="11563985" y="96202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163195</xdr:rowOff>
    </xdr:from>
    <xdr:ext cx="405130" cy="248285"/>
    <xdr:sp macro="" textlink="">
      <xdr:nvSpPr>
        <xdr:cNvPr id="668" name="n_1mainValue【保健センター・保健所】&#10;有形固定資産減価償却率"/>
        <xdr:cNvSpPr txBox="1"/>
      </xdr:nvSpPr>
      <xdr:spPr>
        <a:xfrm>
          <a:off x="13996035" y="1024064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131445</xdr:rowOff>
    </xdr:from>
    <xdr:ext cx="405130" cy="248920"/>
    <xdr:sp macro="" textlink="">
      <xdr:nvSpPr>
        <xdr:cNvPr id="669" name="n_2mainValue【保健センター・保健所】&#10;有形固定資産減価償却率"/>
        <xdr:cNvSpPr txBox="1"/>
      </xdr:nvSpPr>
      <xdr:spPr>
        <a:xfrm>
          <a:off x="13199110" y="102088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100330</xdr:rowOff>
    </xdr:from>
    <xdr:ext cx="405130" cy="249555"/>
    <xdr:sp macro="" textlink="">
      <xdr:nvSpPr>
        <xdr:cNvPr id="670" name="n_3mainValue【保健センター・保健所】&#10;有形固定資産減価償却率"/>
        <xdr:cNvSpPr txBox="1"/>
      </xdr:nvSpPr>
      <xdr:spPr>
        <a:xfrm>
          <a:off x="12389485" y="101777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68580</xdr:rowOff>
    </xdr:from>
    <xdr:ext cx="405130" cy="249555"/>
    <xdr:sp macro="" textlink="">
      <xdr:nvSpPr>
        <xdr:cNvPr id="671" name="n_4mainValue【保健センター・保健所】&#10;有形固定資産減価償却率"/>
        <xdr:cNvSpPr txBox="1"/>
      </xdr:nvSpPr>
      <xdr:spPr>
        <a:xfrm>
          <a:off x="11563985" y="101460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672" name="正方形/長方形 671"/>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673" name="正方形/長方形 672"/>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674" name="正方形/長方形 673"/>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675" name="正方形/長方形 674"/>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676" name="正方形/長方形 675"/>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677" name="正方形/長方形 676"/>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678" name="正方形/長方形 677"/>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79" name="正方形/長方形 678"/>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680" name="テキスト ボックス 679"/>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681" name="直線コネクタ 680"/>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682" name="直線コネクタ 681"/>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6090" cy="249555"/>
    <xdr:sp macro="" textlink="">
      <xdr:nvSpPr>
        <xdr:cNvPr id="683" name="テキスト ボックス 682"/>
        <xdr:cNvSpPr txBox="1"/>
      </xdr:nvSpPr>
      <xdr:spPr>
        <a:xfrm>
          <a:off x="16344265" y="10509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684" name="直線コネクタ 683"/>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6090" cy="249555"/>
    <xdr:sp macro="" textlink="">
      <xdr:nvSpPr>
        <xdr:cNvPr id="685" name="テキスト ボックス 684"/>
        <xdr:cNvSpPr txBox="1"/>
      </xdr:nvSpPr>
      <xdr:spPr>
        <a:xfrm>
          <a:off x="16344265" y="10142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6" name="直線コネクタ 685"/>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6090" cy="248285"/>
    <xdr:sp macro="" textlink="">
      <xdr:nvSpPr>
        <xdr:cNvPr id="687" name="テキスト ボックス 686"/>
        <xdr:cNvSpPr txBox="1"/>
      </xdr:nvSpPr>
      <xdr:spPr>
        <a:xfrm>
          <a:off x="16344265" y="977519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688" name="直線コネクタ 687"/>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6090" cy="248285"/>
    <xdr:sp macro="" textlink="">
      <xdr:nvSpPr>
        <xdr:cNvPr id="689" name="テキスト ボックス 688"/>
        <xdr:cNvSpPr txBox="1"/>
      </xdr:nvSpPr>
      <xdr:spPr>
        <a:xfrm>
          <a:off x="16344265" y="94087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690" name="直線コネクタ 689"/>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6090" cy="248285"/>
    <xdr:sp macro="" textlink="">
      <xdr:nvSpPr>
        <xdr:cNvPr id="691" name="テキスト ボックス 690"/>
        <xdr:cNvSpPr txBox="1"/>
      </xdr:nvSpPr>
      <xdr:spPr>
        <a:xfrm>
          <a:off x="16344265" y="9041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692" name="直線コネクタ 691"/>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6090" cy="248285"/>
    <xdr:sp macro="" textlink="">
      <xdr:nvSpPr>
        <xdr:cNvPr id="693" name="テキスト ボックス 692"/>
        <xdr:cNvSpPr txBox="1"/>
      </xdr:nvSpPr>
      <xdr:spPr>
        <a:xfrm>
          <a:off x="16344265" y="867473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94"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54</xdr:row>
      <xdr:rowOff>161290</xdr:rowOff>
    </xdr:from>
    <xdr:to xmlns:xdr="http://schemas.openxmlformats.org/drawingml/2006/spreadsheetDrawing">
      <xdr:col>116</xdr:col>
      <xdr:colOff>62865</xdr:colOff>
      <xdr:row>64</xdr:row>
      <xdr:rowOff>51435</xdr:rowOff>
    </xdr:to>
    <xdr:cxnSp macro="">
      <xdr:nvCxnSpPr>
        <xdr:cNvPr id="695" name="直線コネクタ 694"/>
        <xdr:cNvCxnSpPr/>
      </xdr:nvCxnSpPr>
      <xdr:spPr>
        <a:xfrm flipV="1">
          <a:off x="20319365" y="908304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55245</xdr:rowOff>
    </xdr:from>
    <xdr:ext cx="468630" cy="248285"/>
    <xdr:sp macro="" textlink="">
      <xdr:nvSpPr>
        <xdr:cNvPr id="696" name="【保健センター・保健所】&#10;一人当たり面積最小値テキスト"/>
        <xdr:cNvSpPr txBox="1"/>
      </xdr:nvSpPr>
      <xdr:spPr>
        <a:xfrm>
          <a:off x="20358100" y="106279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51435</xdr:rowOff>
    </xdr:from>
    <xdr:to xmlns:xdr="http://schemas.openxmlformats.org/drawingml/2006/spreadsheetDrawing">
      <xdr:col>116</xdr:col>
      <xdr:colOff>152400</xdr:colOff>
      <xdr:row>64</xdr:row>
      <xdr:rowOff>51435</xdr:rowOff>
    </xdr:to>
    <xdr:cxnSp macro="">
      <xdr:nvCxnSpPr>
        <xdr:cNvPr id="697" name="直線コネクタ 696"/>
        <xdr:cNvCxnSpPr/>
      </xdr:nvCxnSpPr>
      <xdr:spPr>
        <a:xfrm>
          <a:off x="20246975" y="10624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109855</xdr:rowOff>
    </xdr:from>
    <xdr:ext cx="468630" cy="249555"/>
    <xdr:sp macro="" textlink="">
      <xdr:nvSpPr>
        <xdr:cNvPr id="698" name="【保健センター・保健所】&#10;一人当たり面積最大値テキスト"/>
        <xdr:cNvSpPr txBox="1"/>
      </xdr:nvSpPr>
      <xdr:spPr>
        <a:xfrm>
          <a:off x="20358100" y="88665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161290</xdr:rowOff>
    </xdr:from>
    <xdr:to xmlns:xdr="http://schemas.openxmlformats.org/drawingml/2006/spreadsheetDrawing">
      <xdr:col>116</xdr:col>
      <xdr:colOff>152400</xdr:colOff>
      <xdr:row>54</xdr:row>
      <xdr:rowOff>161290</xdr:rowOff>
    </xdr:to>
    <xdr:cxnSp macro="">
      <xdr:nvCxnSpPr>
        <xdr:cNvPr id="699" name="直線コネクタ 698"/>
        <xdr:cNvCxnSpPr/>
      </xdr:nvCxnSpPr>
      <xdr:spPr>
        <a:xfrm>
          <a:off x="20246975" y="9083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156845</xdr:rowOff>
    </xdr:from>
    <xdr:ext cx="468630" cy="248285"/>
    <xdr:sp macro="" textlink="">
      <xdr:nvSpPr>
        <xdr:cNvPr id="700" name="【保健センター・保健所】&#10;一人当たり面積平均値テキスト"/>
        <xdr:cNvSpPr txBox="1"/>
      </xdr:nvSpPr>
      <xdr:spPr>
        <a:xfrm>
          <a:off x="20358100" y="10234295"/>
          <a:ext cx="4686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134620</xdr:rowOff>
    </xdr:from>
    <xdr:to xmlns:xdr="http://schemas.openxmlformats.org/drawingml/2006/spreadsheetDrawing">
      <xdr:col>116</xdr:col>
      <xdr:colOff>114300</xdr:colOff>
      <xdr:row>63</xdr:row>
      <xdr:rowOff>67310</xdr:rowOff>
    </xdr:to>
    <xdr:sp macro="" textlink="">
      <xdr:nvSpPr>
        <xdr:cNvPr id="701" name="フローチャート: 判断 700"/>
        <xdr:cNvSpPr/>
      </xdr:nvSpPr>
      <xdr:spPr>
        <a:xfrm>
          <a:off x="20269200"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130810</xdr:rowOff>
    </xdr:from>
    <xdr:to xmlns:xdr="http://schemas.openxmlformats.org/drawingml/2006/spreadsheetDrawing">
      <xdr:col>112</xdr:col>
      <xdr:colOff>38100</xdr:colOff>
      <xdr:row>63</xdr:row>
      <xdr:rowOff>63500</xdr:rowOff>
    </xdr:to>
    <xdr:sp macro="" textlink="">
      <xdr:nvSpPr>
        <xdr:cNvPr id="702" name="フローチャート: 判断 701"/>
        <xdr:cNvSpPr/>
      </xdr:nvSpPr>
      <xdr:spPr>
        <a:xfrm>
          <a:off x="19510375" y="103733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134620</xdr:rowOff>
    </xdr:from>
    <xdr:to xmlns:xdr="http://schemas.openxmlformats.org/drawingml/2006/spreadsheetDrawing">
      <xdr:col>107</xdr:col>
      <xdr:colOff>101600</xdr:colOff>
      <xdr:row>63</xdr:row>
      <xdr:rowOff>67310</xdr:rowOff>
    </xdr:to>
    <xdr:sp macro="" textlink="">
      <xdr:nvSpPr>
        <xdr:cNvPr id="703" name="フローチャート: 判断 702"/>
        <xdr:cNvSpPr/>
      </xdr:nvSpPr>
      <xdr:spPr>
        <a:xfrm>
          <a:off x="18684875" y="1037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145415</xdr:rowOff>
    </xdr:from>
    <xdr:to xmlns:xdr="http://schemas.openxmlformats.org/drawingml/2006/spreadsheetDrawing">
      <xdr:col>102</xdr:col>
      <xdr:colOff>165100</xdr:colOff>
      <xdr:row>63</xdr:row>
      <xdr:rowOff>78105</xdr:rowOff>
    </xdr:to>
    <xdr:sp macro="" textlink="">
      <xdr:nvSpPr>
        <xdr:cNvPr id="704" name="フローチャート: 判断 703"/>
        <xdr:cNvSpPr/>
      </xdr:nvSpPr>
      <xdr:spPr>
        <a:xfrm>
          <a:off x="17875250" y="10387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160020</xdr:rowOff>
    </xdr:from>
    <xdr:to xmlns:xdr="http://schemas.openxmlformats.org/drawingml/2006/spreadsheetDrawing">
      <xdr:col>98</xdr:col>
      <xdr:colOff>38100</xdr:colOff>
      <xdr:row>63</xdr:row>
      <xdr:rowOff>93345</xdr:rowOff>
    </xdr:to>
    <xdr:sp macro="" textlink="">
      <xdr:nvSpPr>
        <xdr:cNvPr id="705" name="フローチャート: 判断 704"/>
        <xdr:cNvSpPr/>
      </xdr:nvSpPr>
      <xdr:spPr>
        <a:xfrm>
          <a:off x="17065625" y="1040257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706" name="テキスト ボックス 705"/>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707" name="テキスト ボックス 706"/>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708" name="テキスト ボックス 707"/>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709" name="テキスト ボックス 708"/>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710" name="テキスト ボックス 709"/>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75565</xdr:rowOff>
    </xdr:from>
    <xdr:to xmlns:xdr="http://schemas.openxmlformats.org/drawingml/2006/spreadsheetDrawing">
      <xdr:col>116</xdr:col>
      <xdr:colOff>114300</xdr:colOff>
      <xdr:row>64</xdr:row>
      <xdr:rowOff>8255</xdr:rowOff>
    </xdr:to>
    <xdr:sp macro="" textlink="">
      <xdr:nvSpPr>
        <xdr:cNvPr id="711" name="楕円 710"/>
        <xdr:cNvSpPr/>
      </xdr:nvSpPr>
      <xdr:spPr>
        <a:xfrm>
          <a:off x="20269200" y="1048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159385</xdr:rowOff>
    </xdr:from>
    <xdr:ext cx="468630" cy="248285"/>
    <xdr:sp macro="" textlink="">
      <xdr:nvSpPr>
        <xdr:cNvPr id="712" name="【保健センター・保健所】&#10;一人当たり面積該当値テキスト"/>
        <xdr:cNvSpPr txBox="1"/>
      </xdr:nvSpPr>
      <xdr:spPr>
        <a:xfrm>
          <a:off x="20358100" y="104019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75565</xdr:rowOff>
    </xdr:from>
    <xdr:to xmlns:xdr="http://schemas.openxmlformats.org/drawingml/2006/spreadsheetDrawing">
      <xdr:col>112</xdr:col>
      <xdr:colOff>38100</xdr:colOff>
      <xdr:row>64</xdr:row>
      <xdr:rowOff>8255</xdr:rowOff>
    </xdr:to>
    <xdr:sp macro="" textlink="">
      <xdr:nvSpPr>
        <xdr:cNvPr id="713" name="楕円 712"/>
        <xdr:cNvSpPr/>
      </xdr:nvSpPr>
      <xdr:spPr>
        <a:xfrm>
          <a:off x="19510375" y="10483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63</xdr:row>
      <xdr:rowOff>125095</xdr:rowOff>
    </xdr:from>
    <xdr:to xmlns:xdr="http://schemas.openxmlformats.org/drawingml/2006/spreadsheetDrawing">
      <xdr:col>116</xdr:col>
      <xdr:colOff>63500</xdr:colOff>
      <xdr:row>63</xdr:row>
      <xdr:rowOff>125095</xdr:rowOff>
    </xdr:to>
    <xdr:cxnSp macro="">
      <xdr:nvCxnSpPr>
        <xdr:cNvPr id="714" name="直線コネクタ 713"/>
        <xdr:cNvCxnSpPr/>
      </xdr:nvCxnSpPr>
      <xdr:spPr>
        <a:xfrm>
          <a:off x="19558000" y="1053274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75565</xdr:rowOff>
    </xdr:from>
    <xdr:to xmlns:xdr="http://schemas.openxmlformats.org/drawingml/2006/spreadsheetDrawing">
      <xdr:col>107</xdr:col>
      <xdr:colOff>101600</xdr:colOff>
      <xdr:row>64</xdr:row>
      <xdr:rowOff>8255</xdr:rowOff>
    </xdr:to>
    <xdr:sp macro="" textlink="">
      <xdr:nvSpPr>
        <xdr:cNvPr id="715" name="楕円 714"/>
        <xdr:cNvSpPr/>
      </xdr:nvSpPr>
      <xdr:spPr>
        <a:xfrm>
          <a:off x="18684875" y="1048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125095</xdr:rowOff>
    </xdr:from>
    <xdr:to xmlns:xdr="http://schemas.openxmlformats.org/drawingml/2006/spreadsheetDrawing">
      <xdr:col>111</xdr:col>
      <xdr:colOff>174625</xdr:colOff>
      <xdr:row>63</xdr:row>
      <xdr:rowOff>125095</xdr:rowOff>
    </xdr:to>
    <xdr:cxnSp macro="">
      <xdr:nvCxnSpPr>
        <xdr:cNvPr id="716" name="直線コネクタ 715"/>
        <xdr:cNvCxnSpPr/>
      </xdr:nvCxnSpPr>
      <xdr:spPr>
        <a:xfrm>
          <a:off x="18735675" y="1053274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79375</xdr:rowOff>
    </xdr:from>
    <xdr:to xmlns:xdr="http://schemas.openxmlformats.org/drawingml/2006/spreadsheetDrawing">
      <xdr:col>102</xdr:col>
      <xdr:colOff>165100</xdr:colOff>
      <xdr:row>64</xdr:row>
      <xdr:rowOff>12065</xdr:rowOff>
    </xdr:to>
    <xdr:sp macro="" textlink="">
      <xdr:nvSpPr>
        <xdr:cNvPr id="717" name="楕円 716"/>
        <xdr:cNvSpPr/>
      </xdr:nvSpPr>
      <xdr:spPr>
        <a:xfrm>
          <a:off x="17875250" y="10487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125095</xdr:rowOff>
    </xdr:from>
    <xdr:to xmlns:xdr="http://schemas.openxmlformats.org/drawingml/2006/spreadsheetDrawing">
      <xdr:col>107</xdr:col>
      <xdr:colOff>50800</xdr:colOff>
      <xdr:row>63</xdr:row>
      <xdr:rowOff>128270</xdr:rowOff>
    </xdr:to>
    <xdr:cxnSp macro="">
      <xdr:nvCxnSpPr>
        <xdr:cNvPr id="718" name="直線コネクタ 717"/>
        <xdr:cNvCxnSpPr/>
      </xdr:nvCxnSpPr>
      <xdr:spPr>
        <a:xfrm flipV="1">
          <a:off x="17926050" y="1053274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79375</xdr:rowOff>
    </xdr:from>
    <xdr:to xmlns:xdr="http://schemas.openxmlformats.org/drawingml/2006/spreadsheetDrawing">
      <xdr:col>98</xdr:col>
      <xdr:colOff>38100</xdr:colOff>
      <xdr:row>64</xdr:row>
      <xdr:rowOff>12065</xdr:rowOff>
    </xdr:to>
    <xdr:sp macro="" textlink="">
      <xdr:nvSpPr>
        <xdr:cNvPr id="719" name="楕円 718"/>
        <xdr:cNvSpPr/>
      </xdr:nvSpPr>
      <xdr:spPr>
        <a:xfrm>
          <a:off x="17065625" y="104870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63</xdr:row>
      <xdr:rowOff>128270</xdr:rowOff>
    </xdr:from>
    <xdr:to xmlns:xdr="http://schemas.openxmlformats.org/drawingml/2006/spreadsheetDrawing">
      <xdr:col>102</xdr:col>
      <xdr:colOff>114300</xdr:colOff>
      <xdr:row>63</xdr:row>
      <xdr:rowOff>128270</xdr:rowOff>
    </xdr:to>
    <xdr:cxnSp macro="">
      <xdr:nvCxnSpPr>
        <xdr:cNvPr id="720" name="直線コネクタ 719"/>
        <xdr:cNvCxnSpPr/>
      </xdr:nvCxnSpPr>
      <xdr:spPr>
        <a:xfrm>
          <a:off x="17113250" y="105359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79375</xdr:rowOff>
    </xdr:from>
    <xdr:ext cx="469900" cy="249555"/>
    <xdr:sp macro="" textlink="">
      <xdr:nvSpPr>
        <xdr:cNvPr id="721" name="n_1aveValue【保健センター・保健所】&#10;一人当たり面積"/>
        <xdr:cNvSpPr txBox="1"/>
      </xdr:nvSpPr>
      <xdr:spPr>
        <a:xfrm>
          <a:off x="19329400" y="101568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83185</xdr:rowOff>
    </xdr:from>
    <xdr:ext cx="468630" cy="248285"/>
    <xdr:sp macro="" textlink="">
      <xdr:nvSpPr>
        <xdr:cNvPr id="722" name="n_2aveValue【保健センター・保健所】&#10;一人当たり面積"/>
        <xdr:cNvSpPr txBox="1"/>
      </xdr:nvSpPr>
      <xdr:spPr>
        <a:xfrm>
          <a:off x="18516600" y="101606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93980</xdr:rowOff>
    </xdr:from>
    <xdr:ext cx="468630" cy="248285"/>
    <xdr:sp macro="" textlink="">
      <xdr:nvSpPr>
        <xdr:cNvPr id="723" name="n_3aveValue【保健センター・保健所】&#10;一人当たり面積"/>
        <xdr:cNvSpPr txBox="1"/>
      </xdr:nvSpPr>
      <xdr:spPr>
        <a:xfrm>
          <a:off x="17706975" y="101714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108585</xdr:rowOff>
    </xdr:from>
    <xdr:ext cx="468630" cy="249555"/>
    <xdr:sp macro="" textlink="">
      <xdr:nvSpPr>
        <xdr:cNvPr id="724" name="n_4aveValue【保健センター・保健所】&#10;一人当たり面積"/>
        <xdr:cNvSpPr txBox="1"/>
      </xdr:nvSpPr>
      <xdr:spPr>
        <a:xfrm>
          <a:off x="16897350" y="101860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0</xdr:rowOff>
    </xdr:from>
    <xdr:ext cx="469900" cy="249555"/>
    <xdr:sp macro="" textlink="">
      <xdr:nvSpPr>
        <xdr:cNvPr id="725" name="n_1mainValue【保健センター・保健所】&#10;一人当たり面積"/>
        <xdr:cNvSpPr txBox="1"/>
      </xdr:nvSpPr>
      <xdr:spPr>
        <a:xfrm>
          <a:off x="19329400" y="105727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0</xdr:rowOff>
    </xdr:from>
    <xdr:ext cx="468630" cy="249555"/>
    <xdr:sp macro="" textlink="">
      <xdr:nvSpPr>
        <xdr:cNvPr id="726" name="n_2mainValue【保健センター・保健所】&#10;一人当たり面積"/>
        <xdr:cNvSpPr txBox="1"/>
      </xdr:nvSpPr>
      <xdr:spPr>
        <a:xfrm>
          <a:off x="18516600" y="105727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3810</xdr:rowOff>
    </xdr:from>
    <xdr:ext cx="468630" cy="249555"/>
    <xdr:sp macro="" textlink="">
      <xdr:nvSpPr>
        <xdr:cNvPr id="727" name="n_3mainValue【保健センター・保健所】&#10;一人当たり面積"/>
        <xdr:cNvSpPr txBox="1"/>
      </xdr:nvSpPr>
      <xdr:spPr>
        <a:xfrm>
          <a:off x="17706975" y="105765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3810</xdr:rowOff>
    </xdr:from>
    <xdr:ext cx="468630" cy="249555"/>
    <xdr:sp macro="" textlink="">
      <xdr:nvSpPr>
        <xdr:cNvPr id="728" name="n_4mainValue【保健センター・保健所】&#10;一人当たり面積"/>
        <xdr:cNvSpPr txBox="1"/>
      </xdr:nvSpPr>
      <xdr:spPr>
        <a:xfrm>
          <a:off x="16897350" y="105765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729" name="正方形/長方形 728"/>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730" name="正方形/長方形 729"/>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731" name="正方形/長方形 730"/>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732" name="正方形/長方形 731"/>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733" name="正方形/長方形 732"/>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734" name="正方形/長方形 733"/>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735" name="正方形/長方形 734"/>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36" name="正方形/長方形 735"/>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737" name="テキスト ボックス 736"/>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738" name="直線コネクタ 737"/>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6090" cy="249555"/>
    <xdr:sp macro="" textlink="">
      <xdr:nvSpPr>
        <xdr:cNvPr id="739" name="テキスト ボックス 738"/>
        <xdr:cNvSpPr txBox="1"/>
      </xdr:nvSpPr>
      <xdr:spPr>
        <a:xfrm>
          <a:off x="10994390" y="1454467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740" name="直線コネクタ 739"/>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6090" cy="249555"/>
    <xdr:sp macro="" textlink="">
      <xdr:nvSpPr>
        <xdr:cNvPr id="741" name="テキスト ボックス 740"/>
        <xdr:cNvSpPr txBox="1"/>
      </xdr:nvSpPr>
      <xdr:spPr>
        <a:xfrm>
          <a:off x="10994390" y="14177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742" name="直線コネクタ 741"/>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743" name="テキスト ボックス 742"/>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744" name="直線コネクタ 743"/>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745" name="テキスト ボックス 744"/>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746" name="直線コネクタ 745"/>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8285"/>
    <xdr:sp macro="" textlink="">
      <xdr:nvSpPr>
        <xdr:cNvPr id="747" name="テキスト ボックス 746"/>
        <xdr:cNvSpPr txBox="1"/>
      </xdr:nvSpPr>
      <xdr:spPr>
        <a:xfrm>
          <a:off x="11042650" y="1307719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748" name="直線コネクタ 747"/>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156845</xdr:rowOff>
    </xdr:from>
    <xdr:ext cx="403225" cy="248285"/>
    <xdr:sp macro="" textlink="">
      <xdr:nvSpPr>
        <xdr:cNvPr id="749" name="テキスト ボックス 748"/>
        <xdr:cNvSpPr txBox="1"/>
      </xdr:nvSpPr>
      <xdr:spPr>
        <a:xfrm>
          <a:off x="11042650" y="127107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750" name="直線コネクタ 749"/>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120015</xdr:rowOff>
    </xdr:from>
    <xdr:ext cx="339090" cy="248285"/>
    <xdr:sp macro="" textlink="">
      <xdr:nvSpPr>
        <xdr:cNvPr id="751" name="テキスト ボックス 750"/>
        <xdr:cNvSpPr txBox="1"/>
      </xdr:nvSpPr>
      <xdr:spPr>
        <a:xfrm>
          <a:off x="11106785" y="12343765"/>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52"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128270</xdr:rowOff>
    </xdr:from>
    <xdr:to xmlns:xdr="http://schemas.openxmlformats.org/drawingml/2006/spreadsheetDrawing">
      <xdr:col>85</xdr:col>
      <xdr:colOff>126365</xdr:colOff>
      <xdr:row>86</xdr:row>
      <xdr:rowOff>66040</xdr:rowOff>
    </xdr:to>
    <xdr:cxnSp macro="">
      <xdr:nvCxnSpPr>
        <xdr:cNvPr id="753" name="直線コネクタ 752"/>
        <xdr:cNvCxnSpPr/>
      </xdr:nvCxnSpPr>
      <xdr:spPr>
        <a:xfrm flipV="1">
          <a:off x="14969490" y="1301242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69850</xdr:rowOff>
    </xdr:from>
    <xdr:ext cx="403860" cy="249555"/>
    <xdr:sp macro="" textlink="">
      <xdr:nvSpPr>
        <xdr:cNvPr id="754" name="【消防施設】&#10;有形固定資産減価償却率最小値テキスト"/>
        <xdr:cNvSpPr txBox="1"/>
      </xdr:nvSpPr>
      <xdr:spPr>
        <a:xfrm>
          <a:off x="15008225" y="1427480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66040</xdr:rowOff>
    </xdr:from>
    <xdr:to xmlns:xdr="http://schemas.openxmlformats.org/drawingml/2006/spreadsheetDrawing">
      <xdr:col>86</xdr:col>
      <xdr:colOff>25400</xdr:colOff>
      <xdr:row>86</xdr:row>
      <xdr:rowOff>66040</xdr:rowOff>
    </xdr:to>
    <xdr:cxnSp macro="">
      <xdr:nvCxnSpPr>
        <xdr:cNvPr id="755" name="直線コネクタ 754"/>
        <xdr:cNvCxnSpPr/>
      </xdr:nvCxnSpPr>
      <xdr:spPr>
        <a:xfrm>
          <a:off x="14881225" y="14270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76835</xdr:rowOff>
    </xdr:from>
    <xdr:ext cx="403860" cy="249555"/>
    <xdr:sp macro="" textlink="">
      <xdr:nvSpPr>
        <xdr:cNvPr id="756" name="【消防施設】&#10;有形固定資産減価償却率最大値テキスト"/>
        <xdr:cNvSpPr txBox="1"/>
      </xdr:nvSpPr>
      <xdr:spPr>
        <a:xfrm>
          <a:off x="15008225" y="12795885"/>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128270</xdr:rowOff>
    </xdr:from>
    <xdr:to xmlns:xdr="http://schemas.openxmlformats.org/drawingml/2006/spreadsheetDrawing">
      <xdr:col>86</xdr:col>
      <xdr:colOff>25400</xdr:colOff>
      <xdr:row>78</xdr:row>
      <xdr:rowOff>128270</xdr:rowOff>
    </xdr:to>
    <xdr:cxnSp macro="">
      <xdr:nvCxnSpPr>
        <xdr:cNvPr id="757" name="直線コネクタ 756"/>
        <xdr:cNvCxnSpPr/>
      </xdr:nvCxnSpPr>
      <xdr:spPr>
        <a:xfrm>
          <a:off x="14881225" y="13012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81280</xdr:rowOff>
    </xdr:from>
    <xdr:ext cx="403860" cy="249555"/>
    <xdr:sp macro="" textlink="">
      <xdr:nvSpPr>
        <xdr:cNvPr id="758" name="【消防施設】&#10;有形固定資産減価償却率平均値テキスト"/>
        <xdr:cNvSpPr txBox="1"/>
      </xdr:nvSpPr>
      <xdr:spPr>
        <a:xfrm>
          <a:off x="15008225" y="1346073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59690</xdr:rowOff>
    </xdr:from>
    <xdr:to xmlns:xdr="http://schemas.openxmlformats.org/drawingml/2006/spreadsheetDrawing">
      <xdr:col>85</xdr:col>
      <xdr:colOff>174625</xdr:colOff>
      <xdr:row>82</xdr:row>
      <xdr:rowOff>157480</xdr:rowOff>
    </xdr:to>
    <xdr:sp macro="" textlink="">
      <xdr:nvSpPr>
        <xdr:cNvPr id="759" name="フローチャート: 判断 758"/>
        <xdr:cNvSpPr/>
      </xdr:nvSpPr>
      <xdr:spPr>
        <a:xfrm>
          <a:off x="14919325" y="136042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33655</xdr:rowOff>
    </xdr:from>
    <xdr:to xmlns:xdr="http://schemas.openxmlformats.org/drawingml/2006/spreadsheetDrawing">
      <xdr:col>81</xdr:col>
      <xdr:colOff>101600</xdr:colOff>
      <xdr:row>82</xdr:row>
      <xdr:rowOff>131445</xdr:rowOff>
    </xdr:to>
    <xdr:sp macro="" textlink="">
      <xdr:nvSpPr>
        <xdr:cNvPr id="760" name="フローチャート: 判断 759"/>
        <xdr:cNvSpPr/>
      </xdr:nvSpPr>
      <xdr:spPr>
        <a:xfrm>
          <a:off x="14144625" y="1357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153035</xdr:rowOff>
    </xdr:from>
    <xdr:to xmlns:xdr="http://schemas.openxmlformats.org/drawingml/2006/spreadsheetDrawing">
      <xdr:col>76</xdr:col>
      <xdr:colOff>165100</xdr:colOff>
      <xdr:row>82</xdr:row>
      <xdr:rowOff>85725</xdr:rowOff>
    </xdr:to>
    <xdr:sp macro="" textlink="">
      <xdr:nvSpPr>
        <xdr:cNvPr id="761" name="フローチャート: 判断 760"/>
        <xdr:cNvSpPr/>
      </xdr:nvSpPr>
      <xdr:spPr>
        <a:xfrm>
          <a:off x="13335000" y="13532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147320</xdr:rowOff>
    </xdr:from>
    <xdr:to xmlns:xdr="http://schemas.openxmlformats.org/drawingml/2006/spreadsheetDrawing">
      <xdr:col>72</xdr:col>
      <xdr:colOff>38100</xdr:colOff>
      <xdr:row>82</xdr:row>
      <xdr:rowOff>80010</xdr:rowOff>
    </xdr:to>
    <xdr:sp macro="" textlink="">
      <xdr:nvSpPr>
        <xdr:cNvPr id="762" name="フローチャート: 判断 761"/>
        <xdr:cNvSpPr/>
      </xdr:nvSpPr>
      <xdr:spPr>
        <a:xfrm>
          <a:off x="12525375" y="13526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97790</xdr:rowOff>
    </xdr:from>
    <xdr:to xmlns:xdr="http://schemas.openxmlformats.org/drawingml/2006/spreadsheetDrawing">
      <xdr:col>67</xdr:col>
      <xdr:colOff>101600</xdr:colOff>
      <xdr:row>82</xdr:row>
      <xdr:rowOff>30480</xdr:rowOff>
    </xdr:to>
    <xdr:sp macro="" textlink="">
      <xdr:nvSpPr>
        <xdr:cNvPr id="763" name="フローチャート: 判断 762"/>
        <xdr:cNvSpPr/>
      </xdr:nvSpPr>
      <xdr:spPr>
        <a:xfrm>
          <a:off x="11699875" y="13477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764" name="テキスト ボックス 763"/>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765" name="テキスト ボックス 764"/>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766" name="テキスト ボックス 765"/>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767" name="テキスト ボックス 766"/>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768" name="テキスト ボックス 767"/>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40640</xdr:rowOff>
    </xdr:from>
    <xdr:to xmlns:xdr="http://schemas.openxmlformats.org/drawingml/2006/spreadsheetDrawing">
      <xdr:col>85</xdr:col>
      <xdr:colOff>174625</xdr:colOff>
      <xdr:row>83</xdr:row>
      <xdr:rowOff>138430</xdr:rowOff>
    </xdr:to>
    <xdr:sp macro="" textlink="">
      <xdr:nvSpPr>
        <xdr:cNvPr id="769" name="楕円 768"/>
        <xdr:cNvSpPr/>
      </xdr:nvSpPr>
      <xdr:spPr>
        <a:xfrm>
          <a:off x="14919325" y="137502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20320</xdr:rowOff>
    </xdr:from>
    <xdr:ext cx="403860" cy="248285"/>
    <xdr:sp macro="" textlink="">
      <xdr:nvSpPr>
        <xdr:cNvPr id="770" name="【消防施設】&#10;有形固定資産減価償却率該当値テキスト"/>
        <xdr:cNvSpPr txBox="1"/>
      </xdr:nvSpPr>
      <xdr:spPr>
        <a:xfrm>
          <a:off x="15008225" y="1372997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26670</xdr:rowOff>
    </xdr:from>
    <xdr:to xmlns:xdr="http://schemas.openxmlformats.org/drawingml/2006/spreadsheetDrawing">
      <xdr:col>81</xdr:col>
      <xdr:colOff>101600</xdr:colOff>
      <xdr:row>83</xdr:row>
      <xdr:rowOff>124460</xdr:rowOff>
    </xdr:to>
    <xdr:sp macro="" textlink="">
      <xdr:nvSpPr>
        <xdr:cNvPr id="771" name="楕円 770"/>
        <xdr:cNvSpPr/>
      </xdr:nvSpPr>
      <xdr:spPr>
        <a:xfrm>
          <a:off x="14144625" y="13736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74930</xdr:rowOff>
    </xdr:from>
    <xdr:to xmlns:xdr="http://schemas.openxmlformats.org/drawingml/2006/spreadsheetDrawing">
      <xdr:col>85</xdr:col>
      <xdr:colOff>127000</xdr:colOff>
      <xdr:row>83</xdr:row>
      <xdr:rowOff>90170</xdr:rowOff>
    </xdr:to>
    <xdr:cxnSp macro="">
      <xdr:nvCxnSpPr>
        <xdr:cNvPr id="772" name="直線コネクタ 771"/>
        <xdr:cNvCxnSpPr/>
      </xdr:nvCxnSpPr>
      <xdr:spPr>
        <a:xfrm>
          <a:off x="14195425" y="13784580"/>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147320</xdr:rowOff>
    </xdr:from>
    <xdr:to xmlns:xdr="http://schemas.openxmlformats.org/drawingml/2006/spreadsheetDrawing">
      <xdr:col>76</xdr:col>
      <xdr:colOff>165100</xdr:colOff>
      <xdr:row>83</xdr:row>
      <xdr:rowOff>80010</xdr:rowOff>
    </xdr:to>
    <xdr:sp macro="" textlink="">
      <xdr:nvSpPr>
        <xdr:cNvPr id="773" name="楕円 772"/>
        <xdr:cNvSpPr/>
      </xdr:nvSpPr>
      <xdr:spPr>
        <a:xfrm>
          <a:off x="1333500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31115</xdr:rowOff>
    </xdr:from>
    <xdr:to xmlns:xdr="http://schemas.openxmlformats.org/drawingml/2006/spreadsheetDrawing">
      <xdr:col>81</xdr:col>
      <xdr:colOff>50800</xdr:colOff>
      <xdr:row>83</xdr:row>
      <xdr:rowOff>74930</xdr:rowOff>
    </xdr:to>
    <xdr:cxnSp macro="">
      <xdr:nvCxnSpPr>
        <xdr:cNvPr id="774" name="直線コネクタ 773"/>
        <xdr:cNvCxnSpPr/>
      </xdr:nvCxnSpPr>
      <xdr:spPr>
        <a:xfrm>
          <a:off x="13385800" y="13740765"/>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104775</xdr:rowOff>
    </xdr:from>
    <xdr:to xmlns:xdr="http://schemas.openxmlformats.org/drawingml/2006/spreadsheetDrawing">
      <xdr:col>72</xdr:col>
      <xdr:colOff>38100</xdr:colOff>
      <xdr:row>83</xdr:row>
      <xdr:rowOff>38100</xdr:rowOff>
    </xdr:to>
    <xdr:sp macro="" textlink="">
      <xdr:nvSpPr>
        <xdr:cNvPr id="775" name="楕円 774"/>
        <xdr:cNvSpPr/>
      </xdr:nvSpPr>
      <xdr:spPr>
        <a:xfrm>
          <a:off x="12525375" y="136493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82</xdr:row>
      <xdr:rowOff>154305</xdr:rowOff>
    </xdr:from>
    <xdr:to xmlns:xdr="http://schemas.openxmlformats.org/drawingml/2006/spreadsheetDrawing">
      <xdr:col>76</xdr:col>
      <xdr:colOff>114300</xdr:colOff>
      <xdr:row>83</xdr:row>
      <xdr:rowOff>31115</xdr:rowOff>
    </xdr:to>
    <xdr:cxnSp macro="">
      <xdr:nvCxnSpPr>
        <xdr:cNvPr id="776" name="直線コネクタ 775"/>
        <xdr:cNvCxnSpPr/>
      </xdr:nvCxnSpPr>
      <xdr:spPr>
        <a:xfrm>
          <a:off x="12573000" y="13698855"/>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85090</xdr:rowOff>
    </xdr:from>
    <xdr:to xmlns:xdr="http://schemas.openxmlformats.org/drawingml/2006/spreadsheetDrawing">
      <xdr:col>67</xdr:col>
      <xdr:colOff>101600</xdr:colOff>
      <xdr:row>83</xdr:row>
      <xdr:rowOff>17780</xdr:rowOff>
    </xdr:to>
    <xdr:sp macro="" textlink="">
      <xdr:nvSpPr>
        <xdr:cNvPr id="777" name="楕円 776"/>
        <xdr:cNvSpPr/>
      </xdr:nvSpPr>
      <xdr:spPr>
        <a:xfrm>
          <a:off x="11699875" y="13629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133985</xdr:rowOff>
    </xdr:from>
    <xdr:to xmlns:xdr="http://schemas.openxmlformats.org/drawingml/2006/spreadsheetDrawing">
      <xdr:col>71</xdr:col>
      <xdr:colOff>174625</xdr:colOff>
      <xdr:row>82</xdr:row>
      <xdr:rowOff>154305</xdr:rowOff>
    </xdr:to>
    <xdr:cxnSp macro="">
      <xdr:nvCxnSpPr>
        <xdr:cNvPr id="778" name="直線コネクタ 777"/>
        <xdr:cNvCxnSpPr/>
      </xdr:nvCxnSpPr>
      <xdr:spPr>
        <a:xfrm>
          <a:off x="11750675" y="13678535"/>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147320</xdr:rowOff>
    </xdr:from>
    <xdr:ext cx="405130" cy="249555"/>
    <xdr:sp macro="" textlink="">
      <xdr:nvSpPr>
        <xdr:cNvPr id="779" name="n_1aveValue【消防施設】&#10;有形固定資産減価償却率"/>
        <xdr:cNvSpPr txBox="1"/>
      </xdr:nvSpPr>
      <xdr:spPr>
        <a:xfrm>
          <a:off x="13996035" y="133616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101600</xdr:rowOff>
    </xdr:from>
    <xdr:ext cx="405130" cy="249555"/>
    <xdr:sp macro="" textlink="">
      <xdr:nvSpPr>
        <xdr:cNvPr id="780" name="n_2aveValue【消防施設】&#10;有形固定資産減価償却率"/>
        <xdr:cNvSpPr txBox="1"/>
      </xdr:nvSpPr>
      <xdr:spPr>
        <a:xfrm>
          <a:off x="13199110" y="133159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95885</xdr:rowOff>
    </xdr:from>
    <xdr:ext cx="405130" cy="248285"/>
    <xdr:sp macro="" textlink="">
      <xdr:nvSpPr>
        <xdr:cNvPr id="781" name="n_3aveValue【消防施設】&#10;有形固定資産減価償却率"/>
        <xdr:cNvSpPr txBox="1"/>
      </xdr:nvSpPr>
      <xdr:spPr>
        <a:xfrm>
          <a:off x="12389485" y="1331023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46355</xdr:rowOff>
    </xdr:from>
    <xdr:ext cx="405130" cy="249555"/>
    <xdr:sp macro="" textlink="">
      <xdr:nvSpPr>
        <xdr:cNvPr id="782" name="n_4aveValue【消防施設】&#10;有形固定資産減価償却率"/>
        <xdr:cNvSpPr txBox="1"/>
      </xdr:nvSpPr>
      <xdr:spPr>
        <a:xfrm>
          <a:off x="11563985" y="132607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116205</xdr:rowOff>
    </xdr:from>
    <xdr:ext cx="405130" cy="248285"/>
    <xdr:sp macro="" textlink="">
      <xdr:nvSpPr>
        <xdr:cNvPr id="783" name="n_1mainValue【消防施設】&#10;有形固定資産減価償却率"/>
        <xdr:cNvSpPr txBox="1"/>
      </xdr:nvSpPr>
      <xdr:spPr>
        <a:xfrm>
          <a:off x="13996035" y="1382585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71755</xdr:rowOff>
    </xdr:from>
    <xdr:ext cx="405130" cy="249555"/>
    <xdr:sp macro="" textlink="">
      <xdr:nvSpPr>
        <xdr:cNvPr id="784" name="n_2mainValue【消防施設】&#10;有形固定資産減価償却率"/>
        <xdr:cNvSpPr txBox="1"/>
      </xdr:nvSpPr>
      <xdr:spPr>
        <a:xfrm>
          <a:off x="13199110" y="137814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29210</xdr:rowOff>
    </xdr:from>
    <xdr:ext cx="405130" cy="248285"/>
    <xdr:sp macro="" textlink="">
      <xdr:nvSpPr>
        <xdr:cNvPr id="785" name="n_3mainValue【消防施設】&#10;有形固定資産減価償却率"/>
        <xdr:cNvSpPr txBox="1"/>
      </xdr:nvSpPr>
      <xdr:spPr>
        <a:xfrm>
          <a:off x="12389485" y="1373886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8890</xdr:rowOff>
    </xdr:from>
    <xdr:ext cx="405130" cy="249555"/>
    <xdr:sp macro="" textlink="">
      <xdr:nvSpPr>
        <xdr:cNvPr id="786" name="n_4mainValue【消防施設】&#10;有形固定資産減価償却率"/>
        <xdr:cNvSpPr txBox="1"/>
      </xdr:nvSpPr>
      <xdr:spPr>
        <a:xfrm>
          <a:off x="11563985" y="137185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787" name="正方形/長方形 786"/>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788" name="正方形/長方形 787"/>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789" name="正方形/長方形 788"/>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790" name="正方形/長方形 789"/>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791" name="正方形/長方形 790"/>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792" name="正方形/長方形 791"/>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793" name="正方形/長方形 792"/>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94" name="正方形/長方形 793"/>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795" name="テキスト ボックス 794"/>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796" name="直線コネクタ 795"/>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162560</xdr:rowOff>
    </xdr:from>
    <xdr:to xmlns:xdr="http://schemas.openxmlformats.org/drawingml/2006/spreadsheetDrawing">
      <xdr:col>120</xdr:col>
      <xdr:colOff>114300</xdr:colOff>
      <xdr:row>86</xdr:row>
      <xdr:rowOff>162560</xdr:rowOff>
    </xdr:to>
    <xdr:cxnSp macro="">
      <xdr:nvCxnSpPr>
        <xdr:cNvPr id="797" name="直線コネクタ 796"/>
        <xdr:cNvCxnSpPr/>
      </xdr:nvCxnSpPr>
      <xdr:spPr>
        <a:xfrm>
          <a:off x="167640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26035</xdr:rowOff>
    </xdr:from>
    <xdr:ext cx="466090" cy="248285"/>
    <xdr:sp macro="" textlink="">
      <xdr:nvSpPr>
        <xdr:cNvPr id="798" name="テキスト ボックス 797"/>
        <xdr:cNvSpPr txBox="1"/>
      </xdr:nvSpPr>
      <xdr:spPr>
        <a:xfrm>
          <a:off x="16344265" y="1423098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12700</xdr:rowOff>
    </xdr:from>
    <xdr:to xmlns:xdr="http://schemas.openxmlformats.org/drawingml/2006/spreadsheetDrawing">
      <xdr:col>120</xdr:col>
      <xdr:colOff>114300</xdr:colOff>
      <xdr:row>85</xdr:row>
      <xdr:rowOff>12700</xdr:rowOff>
    </xdr:to>
    <xdr:cxnSp macro="">
      <xdr:nvCxnSpPr>
        <xdr:cNvPr id="799" name="直線コネクタ 798"/>
        <xdr:cNvCxnSpPr/>
      </xdr:nvCxnSpPr>
      <xdr:spPr>
        <a:xfrm>
          <a:off x="167640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40640</xdr:rowOff>
    </xdr:from>
    <xdr:ext cx="466090" cy="249555"/>
    <xdr:sp macro="" textlink="">
      <xdr:nvSpPr>
        <xdr:cNvPr id="800" name="テキスト ボックス 799"/>
        <xdr:cNvSpPr txBox="1"/>
      </xdr:nvSpPr>
      <xdr:spPr>
        <a:xfrm>
          <a:off x="16344265" y="139153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28575</xdr:rowOff>
    </xdr:from>
    <xdr:to xmlns:xdr="http://schemas.openxmlformats.org/drawingml/2006/spreadsheetDrawing">
      <xdr:col>120</xdr:col>
      <xdr:colOff>114300</xdr:colOff>
      <xdr:row>83</xdr:row>
      <xdr:rowOff>28575</xdr:rowOff>
    </xdr:to>
    <xdr:cxnSp macro="">
      <xdr:nvCxnSpPr>
        <xdr:cNvPr id="801" name="直線コネクタ 800"/>
        <xdr:cNvCxnSpPr/>
      </xdr:nvCxnSpPr>
      <xdr:spPr>
        <a:xfrm>
          <a:off x="167640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57150</xdr:rowOff>
    </xdr:from>
    <xdr:ext cx="466090" cy="248285"/>
    <xdr:sp macro="" textlink="">
      <xdr:nvSpPr>
        <xdr:cNvPr id="802" name="テキスト ボックス 801"/>
        <xdr:cNvSpPr txBox="1"/>
      </xdr:nvSpPr>
      <xdr:spPr>
        <a:xfrm>
          <a:off x="16344265" y="1360170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44450</xdr:rowOff>
    </xdr:from>
    <xdr:to xmlns:xdr="http://schemas.openxmlformats.org/drawingml/2006/spreadsheetDrawing">
      <xdr:col>120</xdr:col>
      <xdr:colOff>114300</xdr:colOff>
      <xdr:row>81</xdr:row>
      <xdr:rowOff>44450</xdr:rowOff>
    </xdr:to>
    <xdr:cxnSp macro="">
      <xdr:nvCxnSpPr>
        <xdr:cNvPr id="803" name="直線コネクタ 802"/>
        <xdr:cNvCxnSpPr/>
      </xdr:nvCxnSpPr>
      <xdr:spPr>
        <a:xfrm>
          <a:off x="167640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72390</xdr:rowOff>
    </xdr:from>
    <xdr:ext cx="466090" cy="249555"/>
    <xdr:sp macro="" textlink="">
      <xdr:nvSpPr>
        <xdr:cNvPr id="804" name="テキスト ボックス 803"/>
        <xdr:cNvSpPr txBox="1"/>
      </xdr:nvSpPr>
      <xdr:spPr>
        <a:xfrm>
          <a:off x="16344265" y="132867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60960</xdr:rowOff>
    </xdr:from>
    <xdr:to xmlns:xdr="http://schemas.openxmlformats.org/drawingml/2006/spreadsheetDrawing">
      <xdr:col>120</xdr:col>
      <xdr:colOff>114300</xdr:colOff>
      <xdr:row>79</xdr:row>
      <xdr:rowOff>60960</xdr:rowOff>
    </xdr:to>
    <xdr:cxnSp macro="">
      <xdr:nvCxnSpPr>
        <xdr:cNvPr id="805" name="直線コネクタ 804"/>
        <xdr:cNvCxnSpPr/>
      </xdr:nvCxnSpPr>
      <xdr:spPr>
        <a:xfrm>
          <a:off x="167640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88900</xdr:rowOff>
    </xdr:from>
    <xdr:ext cx="466090" cy="248285"/>
    <xdr:sp macro="" textlink="">
      <xdr:nvSpPr>
        <xdr:cNvPr id="806" name="テキスト ボックス 805"/>
        <xdr:cNvSpPr txBox="1"/>
      </xdr:nvSpPr>
      <xdr:spPr>
        <a:xfrm>
          <a:off x="16344265" y="1297305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75565</xdr:rowOff>
    </xdr:from>
    <xdr:to xmlns:xdr="http://schemas.openxmlformats.org/drawingml/2006/spreadsheetDrawing">
      <xdr:col>120</xdr:col>
      <xdr:colOff>114300</xdr:colOff>
      <xdr:row>77</xdr:row>
      <xdr:rowOff>75565</xdr:rowOff>
    </xdr:to>
    <xdr:cxnSp macro="">
      <xdr:nvCxnSpPr>
        <xdr:cNvPr id="807" name="直線コネクタ 806"/>
        <xdr:cNvCxnSpPr/>
      </xdr:nvCxnSpPr>
      <xdr:spPr>
        <a:xfrm>
          <a:off x="167640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104140</xdr:rowOff>
    </xdr:from>
    <xdr:ext cx="466090" cy="249555"/>
    <xdr:sp macro="" textlink="">
      <xdr:nvSpPr>
        <xdr:cNvPr id="808" name="テキスト ボックス 807"/>
        <xdr:cNvSpPr txBox="1"/>
      </xdr:nvSpPr>
      <xdr:spPr>
        <a:xfrm>
          <a:off x="16344265" y="1265809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809" name="直線コネクタ 808"/>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6090" cy="248285"/>
    <xdr:sp macro="" textlink="">
      <xdr:nvSpPr>
        <xdr:cNvPr id="810" name="テキスト ボックス 809"/>
        <xdr:cNvSpPr txBox="1"/>
      </xdr:nvSpPr>
      <xdr:spPr>
        <a:xfrm>
          <a:off x="16344265" y="1234376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811"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70485</xdr:rowOff>
    </xdr:from>
    <xdr:to xmlns:xdr="http://schemas.openxmlformats.org/drawingml/2006/spreadsheetDrawing">
      <xdr:col>116</xdr:col>
      <xdr:colOff>62865</xdr:colOff>
      <xdr:row>86</xdr:row>
      <xdr:rowOff>142240</xdr:rowOff>
    </xdr:to>
    <xdr:cxnSp macro="">
      <xdr:nvCxnSpPr>
        <xdr:cNvPr id="812" name="直線コネクタ 811"/>
        <xdr:cNvCxnSpPr/>
      </xdr:nvCxnSpPr>
      <xdr:spPr>
        <a:xfrm flipV="1">
          <a:off x="20319365" y="1295463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146050</xdr:rowOff>
    </xdr:from>
    <xdr:ext cx="468630" cy="249555"/>
    <xdr:sp macro="" textlink="">
      <xdr:nvSpPr>
        <xdr:cNvPr id="813" name="【消防施設】&#10;一人当たり面積最小値テキスト"/>
        <xdr:cNvSpPr txBox="1"/>
      </xdr:nvSpPr>
      <xdr:spPr>
        <a:xfrm>
          <a:off x="20358100" y="143510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142240</xdr:rowOff>
    </xdr:from>
    <xdr:to xmlns:xdr="http://schemas.openxmlformats.org/drawingml/2006/spreadsheetDrawing">
      <xdr:col>116</xdr:col>
      <xdr:colOff>152400</xdr:colOff>
      <xdr:row>86</xdr:row>
      <xdr:rowOff>142240</xdr:rowOff>
    </xdr:to>
    <xdr:cxnSp macro="">
      <xdr:nvCxnSpPr>
        <xdr:cNvPr id="814" name="直線コネクタ 813"/>
        <xdr:cNvCxnSpPr/>
      </xdr:nvCxnSpPr>
      <xdr:spPr>
        <a:xfrm>
          <a:off x="20246975" y="1434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19050</xdr:rowOff>
    </xdr:from>
    <xdr:ext cx="468630" cy="248285"/>
    <xdr:sp macro="" textlink="">
      <xdr:nvSpPr>
        <xdr:cNvPr id="815" name="【消防施設】&#10;一人当たり面積最大値テキスト"/>
        <xdr:cNvSpPr txBox="1"/>
      </xdr:nvSpPr>
      <xdr:spPr>
        <a:xfrm>
          <a:off x="20358100" y="1273810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70485</xdr:rowOff>
    </xdr:from>
    <xdr:to xmlns:xdr="http://schemas.openxmlformats.org/drawingml/2006/spreadsheetDrawing">
      <xdr:col>116</xdr:col>
      <xdr:colOff>152400</xdr:colOff>
      <xdr:row>78</xdr:row>
      <xdr:rowOff>70485</xdr:rowOff>
    </xdr:to>
    <xdr:cxnSp macro="">
      <xdr:nvCxnSpPr>
        <xdr:cNvPr id="816" name="直線コネクタ 815"/>
        <xdr:cNvCxnSpPr/>
      </xdr:nvCxnSpPr>
      <xdr:spPr>
        <a:xfrm>
          <a:off x="20246975" y="1295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4445</xdr:rowOff>
    </xdr:from>
    <xdr:ext cx="468630" cy="249555"/>
    <xdr:sp macro="" textlink="">
      <xdr:nvSpPr>
        <xdr:cNvPr id="817" name="【消防施設】&#10;一人当たり面積平均値テキスト"/>
        <xdr:cNvSpPr txBox="1"/>
      </xdr:nvSpPr>
      <xdr:spPr>
        <a:xfrm>
          <a:off x="20358100" y="14044295"/>
          <a:ext cx="4686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147320</xdr:rowOff>
    </xdr:from>
    <xdr:to xmlns:xdr="http://schemas.openxmlformats.org/drawingml/2006/spreadsheetDrawing">
      <xdr:col>116</xdr:col>
      <xdr:colOff>114300</xdr:colOff>
      <xdr:row>86</xdr:row>
      <xdr:rowOff>80010</xdr:rowOff>
    </xdr:to>
    <xdr:sp macro="" textlink="">
      <xdr:nvSpPr>
        <xdr:cNvPr id="818" name="フローチャート: 判断 817"/>
        <xdr:cNvSpPr/>
      </xdr:nvSpPr>
      <xdr:spPr>
        <a:xfrm>
          <a:off x="20269200" y="1418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147320</xdr:rowOff>
    </xdr:from>
    <xdr:to xmlns:xdr="http://schemas.openxmlformats.org/drawingml/2006/spreadsheetDrawing">
      <xdr:col>112</xdr:col>
      <xdr:colOff>38100</xdr:colOff>
      <xdr:row>86</xdr:row>
      <xdr:rowOff>80010</xdr:rowOff>
    </xdr:to>
    <xdr:sp macro="" textlink="">
      <xdr:nvSpPr>
        <xdr:cNvPr id="819" name="フローチャート: 判断 818"/>
        <xdr:cNvSpPr/>
      </xdr:nvSpPr>
      <xdr:spPr>
        <a:xfrm>
          <a:off x="19510375" y="14187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143510</xdr:rowOff>
    </xdr:from>
    <xdr:to xmlns:xdr="http://schemas.openxmlformats.org/drawingml/2006/spreadsheetDrawing">
      <xdr:col>107</xdr:col>
      <xdr:colOff>101600</xdr:colOff>
      <xdr:row>86</xdr:row>
      <xdr:rowOff>76200</xdr:rowOff>
    </xdr:to>
    <xdr:sp macro="" textlink="">
      <xdr:nvSpPr>
        <xdr:cNvPr id="820" name="フローチャート: 判断 819"/>
        <xdr:cNvSpPr/>
      </xdr:nvSpPr>
      <xdr:spPr>
        <a:xfrm>
          <a:off x="18684875" y="1418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151765</xdr:rowOff>
    </xdr:from>
    <xdr:to xmlns:xdr="http://schemas.openxmlformats.org/drawingml/2006/spreadsheetDrawing">
      <xdr:col>102</xdr:col>
      <xdr:colOff>165100</xdr:colOff>
      <xdr:row>86</xdr:row>
      <xdr:rowOff>84455</xdr:rowOff>
    </xdr:to>
    <xdr:sp macro="" textlink="">
      <xdr:nvSpPr>
        <xdr:cNvPr id="821" name="フローチャート: 判断 820"/>
        <xdr:cNvSpPr/>
      </xdr:nvSpPr>
      <xdr:spPr>
        <a:xfrm>
          <a:off x="17875250" y="14191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158750</xdr:rowOff>
    </xdr:from>
    <xdr:to xmlns:xdr="http://schemas.openxmlformats.org/drawingml/2006/spreadsheetDrawing">
      <xdr:col>98</xdr:col>
      <xdr:colOff>38100</xdr:colOff>
      <xdr:row>86</xdr:row>
      <xdr:rowOff>91440</xdr:rowOff>
    </xdr:to>
    <xdr:sp macro="" textlink="">
      <xdr:nvSpPr>
        <xdr:cNvPr id="822" name="フローチャート: 判断 821"/>
        <xdr:cNvSpPr/>
      </xdr:nvSpPr>
      <xdr:spPr>
        <a:xfrm>
          <a:off x="17065625" y="141986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823" name="テキスト ボックス 822"/>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824" name="テキスト ボックス 823"/>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825" name="テキスト ボックス 824"/>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826" name="テキスト ボックス 825"/>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827" name="テキスト ボックス 826"/>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57150</xdr:rowOff>
    </xdr:from>
    <xdr:to xmlns:xdr="http://schemas.openxmlformats.org/drawingml/2006/spreadsheetDrawing">
      <xdr:col>116</xdr:col>
      <xdr:colOff>114300</xdr:colOff>
      <xdr:row>86</xdr:row>
      <xdr:rowOff>154940</xdr:rowOff>
    </xdr:to>
    <xdr:sp macro="" textlink="">
      <xdr:nvSpPr>
        <xdr:cNvPr id="828" name="楕円 827"/>
        <xdr:cNvSpPr/>
      </xdr:nvSpPr>
      <xdr:spPr>
        <a:xfrm>
          <a:off x="20269200" y="14262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139700</xdr:rowOff>
    </xdr:from>
    <xdr:ext cx="468630" cy="249555"/>
    <xdr:sp macro="" textlink="">
      <xdr:nvSpPr>
        <xdr:cNvPr id="829" name="【消防施設】&#10;一人当たり面積該当値テキスト"/>
        <xdr:cNvSpPr txBox="1"/>
      </xdr:nvSpPr>
      <xdr:spPr>
        <a:xfrm>
          <a:off x="20358100" y="141795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57150</xdr:rowOff>
    </xdr:from>
    <xdr:to xmlns:xdr="http://schemas.openxmlformats.org/drawingml/2006/spreadsheetDrawing">
      <xdr:col>112</xdr:col>
      <xdr:colOff>38100</xdr:colOff>
      <xdr:row>86</xdr:row>
      <xdr:rowOff>154940</xdr:rowOff>
    </xdr:to>
    <xdr:sp macro="" textlink="">
      <xdr:nvSpPr>
        <xdr:cNvPr id="830" name="楕円 829"/>
        <xdr:cNvSpPr/>
      </xdr:nvSpPr>
      <xdr:spPr>
        <a:xfrm>
          <a:off x="19510375" y="14262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86</xdr:row>
      <xdr:rowOff>105410</xdr:rowOff>
    </xdr:from>
    <xdr:to xmlns:xdr="http://schemas.openxmlformats.org/drawingml/2006/spreadsheetDrawing">
      <xdr:col>116</xdr:col>
      <xdr:colOff>63500</xdr:colOff>
      <xdr:row>86</xdr:row>
      <xdr:rowOff>105410</xdr:rowOff>
    </xdr:to>
    <xdr:cxnSp macro="">
      <xdr:nvCxnSpPr>
        <xdr:cNvPr id="831" name="直線コネクタ 830"/>
        <xdr:cNvCxnSpPr/>
      </xdr:nvCxnSpPr>
      <xdr:spPr>
        <a:xfrm>
          <a:off x="19558000" y="1431036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57150</xdr:rowOff>
    </xdr:from>
    <xdr:to xmlns:xdr="http://schemas.openxmlformats.org/drawingml/2006/spreadsheetDrawing">
      <xdr:col>107</xdr:col>
      <xdr:colOff>101600</xdr:colOff>
      <xdr:row>86</xdr:row>
      <xdr:rowOff>154940</xdr:rowOff>
    </xdr:to>
    <xdr:sp macro="" textlink="">
      <xdr:nvSpPr>
        <xdr:cNvPr id="832" name="楕円 831"/>
        <xdr:cNvSpPr/>
      </xdr:nvSpPr>
      <xdr:spPr>
        <a:xfrm>
          <a:off x="18684875" y="14262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105410</xdr:rowOff>
    </xdr:from>
    <xdr:to xmlns:xdr="http://schemas.openxmlformats.org/drawingml/2006/spreadsheetDrawing">
      <xdr:col>111</xdr:col>
      <xdr:colOff>174625</xdr:colOff>
      <xdr:row>86</xdr:row>
      <xdr:rowOff>105410</xdr:rowOff>
    </xdr:to>
    <xdr:cxnSp macro="">
      <xdr:nvCxnSpPr>
        <xdr:cNvPr id="833" name="直線コネクタ 832"/>
        <xdr:cNvCxnSpPr/>
      </xdr:nvCxnSpPr>
      <xdr:spPr>
        <a:xfrm>
          <a:off x="18735675" y="1431036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57150</xdr:rowOff>
    </xdr:from>
    <xdr:to xmlns:xdr="http://schemas.openxmlformats.org/drawingml/2006/spreadsheetDrawing">
      <xdr:col>102</xdr:col>
      <xdr:colOff>165100</xdr:colOff>
      <xdr:row>86</xdr:row>
      <xdr:rowOff>154940</xdr:rowOff>
    </xdr:to>
    <xdr:sp macro="" textlink="">
      <xdr:nvSpPr>
        <xdr:cNvPr id="834" name="楕円 833"/>
        <xdr:cNvSpPr/>
      </xdr:nvSpPr>
      <xdr:spPr>
        <a:xfrm>
          <a:off x="17875250" y="14262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105410</xdr:rowOff>
    </xdr:from>
    <xdr:to xmlns:xdr="http://schemas.openxmlformats.org/drawingml/2006/spreadsheetDrawing">
      <xdr:col>107</xdr:col>
      <xdr:colOff>50800</xdr:colOff>
      <xdr:row>86</xdr:row>
      <xdr:rowOff>105410</xdr:rowOff>
    </xdr:to>
    <xdr:cxnSp macro="">
      <xdr:nvCxnSpPr>
        <xdr:cNvPr id="835" name="直線コネクタ 834"/>
        <xdr:cNvCxnSpPr/>
      </xdr:nvCxnSpPr>
      <xdr:spPr>
        <a:xfrm>
          <a:off x="17926050" y="1431036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57150</xdr:rowOff>
    </xdr:from>
    <xdr:to xmlns:xdr="http://schemas.openxmlformats.org/drawingml/2006/spreadsheetDrawing">
      <xdr:col>98</xdr:col>
      <xdr:colOff>38100</xdr:colOff>
      <xdr:row>86</xdr:row>
      <xdr:rowOff>154940</xdr:rowOff>
    </xdr:to>
    <xdr:sp macro="" textlink="">
      <xdr:nvSpPr>
        <xdr:cNvPr id="836" name="楕円 835"/>
        <xdr:cNvSpPr/>
      </xdr:nvSpPr>
      <xdr:spPr>
        <a:xfrm>
          <a:off x="17065625" y="14262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86</xdr:row>
      <xdr:rowOff>105410</xdr:rowOff>
    </xdr:from>
    <xdr:to xmlns:xdr="http://schemas.openxmlformats.org/drawingml/2006/spreadsheetDrawing">
      <xdr:col>102</xdr:col>
      <xdr:colOff>114300</xdr:colOff>
      <xdr:row>86</xdr:row>
      <xdr:rowOff>105410</xdr:rowOff>
    </xdr:to>
    <xdr:cxnSp macro="">
      <xdr:nvCxnSpPr>
        <xdr:cNvPr id="837" name="直線コネクタ 836"/>
        <xdr:cNvCxnSpPr/>
      </xdr:nvCxnSpPr>
      <xdr:spPr>
        <a:xfrm>
          <a:off x="17113250" y="143103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95885</xdr:rowOff>
    </xdr:from>
    <xdr:ext cx="469900" cy="248285"/>
    <xdr:sp macro="" textlink="">
      <xdr:nvSpPr>
        <xdr:cNvPr id="838" name="n_1aveValue【消防施設】&#10;一人当たり面積"/>
        <xdr:cNvSpPr txBox="1"/>
      </xdr:nvSpPr>
      <xdr:spPr>
        <a:xfrm>
          <a:off x="19329400" y="139706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92710</xdr:rowOff>
    </xdr:from>
    <xdr:ext cx="468630" cy="248285"/>
    <xdr:sp macro="" textlink="">
      <xdr:nvSpPr>
        <xdr:cNvPr id="839" name="n_2aveValue【消防施設】&#10;一人当たり面積"/>
        <xdr:cNvSpPr txBox="1"/>
      </xdr:nvSpPr>
      <xdr:spPr>
        <a:xfrm>
          <a:off x="18516600" y="1396746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100330</xdr:rowOff>
    </xdr:from>
    <xdr:ext cx="468630" cy="249555"/>
    <xdr:sp macro="" textlink="">
      <xdr:nvSpPr>
        <xdr:cNvPr id="840" name="n_3aveValue【消防施設】&#10;一人当たり面積"/>
        <xdr:cNvSpPr txBox="1"/>
      </xdr:nvSpPr>
      <xdr:spPr>
        <a:xfrm>
          <a:off x="17706975" y="139750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106680</xdr:rowOff>
    </xdr:from>
    <xdr:ext cx="468630" cy="249555"/>
    <xdr:sp macro="" textlink="">
      <xdr:nvSpPr>
        <xdr:cNvPr id="841" name="n_4aveValue【消防施設】&#10;一人当たり面積"/>
        <xdr:cNvSpPr txBox="1"/>
      </xdr:nvSpPr>
      <xdr:spPr>
        <a:xfrm>
          <a:off x="16897350" y="139814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146050</xdr:rowOff>
    </xdr:from>
    <xdr:ext cx="469900" cy="249555"/>
    <xdr:sp macro="" textlink="">
      <xdr:nvSpPr>
        <xdr:cNvPr id="842" name="n_1mainValue【消防施設】&#10;一人当たり面積"/>
        <xdr:cNvSpPr txBox="1"/>
      </xdr:nvSpPr>
      <xdr:spPr>
        <a:xfrm>
          <a:off x="19329400" y="1435100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146050</xdr:rowOff>
    </xdr:from>
    <xdr:ext cx="468630" cy="249555"/>
    <xdr:sp macro="" textlink="">
      <xdr:nvSpPr>
        <xdr:cNvPr id="843" name="n_2mainValue【消防施設】&#10;一人当たり面積"/>
        <xdr:cNvSpPr txBox="1"/>
      </xdr:nvSpPr>
      <xdr:spPr>
        <a:xfrm>
          <a:off x="18516600" y="143510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146050</xdr:rowOff>
    </xdr:from>
    <xdr:ext cx="468630" cy="249555"/>
    <xdr:sp macro="" textlink="">
      <xdr:nvSpPr>
        <xdr:cNvPr id="844" name="n_3mainValue【消防施設】&#10;一人当たり面積"/>
        <xdr:cNvSpPr txBox="1"/>
      </xdr:nvSpPr>
      <xdr:spPr>
        <a:xfrm>
          <a:off x="17706975" y="143510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146050</xdr:rowOff>
    </xdr:from>
    <xdr:ext cx="468630" cy="249555"/>
    <xdr:sp macro="" textlink="">
      <xdr:nvSpPr>
        <xdr:cNvPr id="845" name="n_4mainValue【消防施設】&#10;一人当たり面積"/>
        <xdr:cNvSpPr txBox="1"/>
      </xdr:nvSpPr>
      <xdr:spPr>
        <a:xfrm>
          <a:off x="16897350" y="1435100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6" name="正方形/長方形 845"/>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7" name="正方形/長方形 846"/>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8" name="正方形/長方形 847"/>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9" name="正方形/長方形 848"/>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50" name="正方形/長方形 849"/>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51" name="正方形/長方形 850"/>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52" name="正方形/長方形 851"/>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3" name="正方形/長方形 852"/>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54" name="テキスト ボックス 853"/>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855" name="直線コネクタ 854"/>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56" name="テキスト ボックス 855"/>
        <xdr:cNvSpPr txBox="1"/>
      </xdr:nvSpPr>
      <xdr:spPr>
        <a:xfrm>
          <a:off x="10994390" y="1833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857" name="直線コネクタ 856"/>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858" name="テキスト ボックス 857"/>
        <xdr:cNvSpPr txBox="1"/>
      </xdr:nvSpPr>
      <xdr:spPr>
        <a:xfrm>
          <a:off x="10994390" y="180098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859" name="直線コネクタ 858"/>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60" name="テキスト ボックス 859"/>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861" name="直線コネクタ 860"/>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862" name="テキスト ボックス 861"/>
        <xdr:cNvSpPr txBox="1"/>
      </xdr:nvSpPr>
      <xdr:spPr>
        <a:xfrm>
          <a:off x="11042650" y="173570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863" name="直線コネクタ 862"/>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4" name="テキスト ボックス 863"/>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865" name="直線コネクタ 864"/>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6" name="テキスト ボックス 865"/>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867" name="直線コネクタ 866"/>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7810"/>
    <xdr:sp macro="" textlink="">
      <xdr:nvSpPr>
        <xdr:cNvPr id="868" name="テキスト ボックス 867"/>
        <xdr:cNvSpPr txBox="1"/>
      </xdr:nvSpPr>
      <xdr:spPr>
        <a:xfrm>
          <a:off x="11106785" y="163766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869" name="直線コネクタ 868"/>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70"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27305</xdr:rowOff>
    </xdr:from>
    <xdr:to xmlns:xdr="http://schemas.openxmlformats.org/drawingml/2006/spreadsheetDrawing">
      <xdr:col>85</xdr:col>
      <xdr:colOff>126365</xdr:colOff>
      <xdr:row>109</xdr:row>
      <xdr:rowOff>32385</xdr:rowOff>
    </xdr:to>
    <xdr:cxnSp macro="">
      <xdr:nvCxnSpPr>
        <xdr:cNvPr id="871" name="直線コネクタ 870"/>
        <xdr:cNvCxnSpPr/>
      </xdr:nvCxnSpPr>
      <xdr:spPr>
        <a:xfrm flipV="1">
          <a:off x="14969490" y="166008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3860" cy="259080"/>
    <xdr:sp macro="" textlink="">
      <xdr:nvSpPr>
        <xdr:cNvPr id="872" name="【庁舎】&#10;有形固定資産減価償却率最小値テキスト"/>
        <xdr:cNvSpPr txBox="1"/>
      </xdr:nvSpPr>
      <xdr:spPr>
        <a:xfrm>
          <a:off x="15008225" y="18152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873" name="直線コネクタ 872"/>
        <xdr:cNvCxnSpPr/>
      </xdr:nvCxnSpPr>
      <xdr:spPr>
        <a:xfrm>
          <a:off x="14881225" y="18148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145415</xdr:rowOff>
    </xdr:from>
    <xdr:ext cx="339090" cy="257810"/>
    <xdr:sp macro="" textlink="">
      <xdr:nvSpPr>
        <xdr:cNvPr id="874" name="【庁舎】&#10;有形固定資産減価償却率最大値テキスト"/>
        <xdr:cNvSpPr txBox="1"/>
      </xdr:nvSpPr>
      <xdr:spPr>
        <a:xfrm>
          <a:off x="15008225" y="1637601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27305</xdr:rowOff>
    </xdr:from>
    <xdr:to xmlns:xdr="http://schemas.openxmlformats.org/drawingml/2006/spreadsheetDrawing">
      <xdr:col>86</xdr:col>
      <xdr:colOff>25400</xdr:colOff>
      <xdr:row>100</xdr:row>
      <xdr:rowOff>27305</xdr:rowOff>
    </xdr:to>
    <xdr:cxnSp macro="">
      <xdr:nvCxnSpPr>
        <xdr:cNvPr id="875" name="直線コネクタ 874"/>
        <xdr:cNvCxnSpPr/>
      </xdr:nvCxnSpPr>
      <xdr:spPr>
        <a:xfrm>
          <a:off x="14881225" y="16600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52705</xdr:rowOff>
    </xdr:from>
    <xdr:ext cx="403860" cy="257810"/>
    <xdr:sp macro="" textlink="">
      <xdr:nvSpPr>
        <xdr:cNvPr id="876" name="【庁舎】&#10;有形固定資産減価償却率平均値テキスト"/>
        <xdr:cNvSpPr txBox="1"/>
      </xdr:nvSpPr>
      <xdr:spPr>
        <a:xfrm>
          <a:off x="15008225" y="1731200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174625</xdr:colOff>
      <xdr:row>105</xdr:row>
      <xdr:rowOff>4445</xdr:rowOff>
    </xdr:to>
    <xdr:sp macro="" textlink="">
      <xdr:nvSpPr>
        <xdr:cNvPr id="877" name="フローチャート: 判断 876"/>
        <xdr:cNvSpPr/>
      </xdr:nvSpPr>
      <xdr:spPr>
        <a:xfrm>
          <a:off x="14919325" y="1733423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878" name="フローチャート: 判断 877"/>
        <xdr:cNvSpPr/>
      </xdr:nvSpPr>
      <xdr:spPr>
        <a:xfrm>
          <a:off x="14144625" y="173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879" name="フローチャート: 判断 878"/>
        <xdr:cNvSpPr/>
      </xdr:nvSpPr>
      <xdr:spPr>
        <a:xfrm>
          <a:off x="133350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63500</xdr:rowOff>
    </xdr:from>
    <xdr:to xmlns:xdr="http://schemas.openxmlformats.org/drawingml/2006/spreadsheetDrawing">
      <xdr:col>72</xdr:col>
      <xdr:colOff>38100</xdr:colOff>
      <xdr:row>104</xdr:row>
      <xdr:rowOff>164465</xdr:rowOff>
    </xdr:to>
    <xdr:sp macro="" textlink="">
      <xdr:nvSpPr>
        <xdr:cNvPr id="880" name="フローチャート: 判断 879"/>
        <xdr:cNvSpPr/>
      </xdr:nvSpPr>
      <xdr:spPr>
        <a:xfrm>
          <a:off x="12525375" y="173228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46355</xdr:rowOff>
    </xdr:from>
    <xdr:to xmlns:xdr="http://schemas.openxmlformats.org/drawingml/2006/spreadsheetDrawing">
      <xdr:col>67</xdr:col>
      <xdr:colOff>101600</xdr:colOff>
      <xdr:row>104</xdr:row>
      <xdr:rowOff>147955</xdr:rowOff>
    </xdr:to>
    <xdr:sp macro="" textlink="">
      <xdr:nvSpPr>
        <xdr:cNvPr id="881" name="フローチャート: 判断 880"/>
        <xdr:cNvSpPr/>
      </xdr:nvSpPr>
      <xdr:spPr>
        <a:xfrm>
          <a:off x="11699875" y="173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82" name="テキスト ボックス 881"/>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3" name="テキスト ボックス 882"/>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4" name="テキスト ボックス 883"/>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885" name="テキスト ボックス 884"/>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6" name="テキスト ボックス 885"/>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125095</xdr:rowOff>
    </xdr:from>
    <xdr:to xmlns:xdr="http://schemas.openxmlformats.org/drawingml/2006/spreadsheetDrawing">
      <xdr:col>85</xdr:col>
      <xdr:colOff>174625</xdr:colOff>
      <xdr:row>104</xdr:row>
      <xdr:rowOff>55245</xdr:rowOff>
    </xdr:to>
    <xdr:sp macro="" textlink="">
      <xdr:nvSpPr>
        <xdr:cNvPr id="887" name="楕円 886"/>
        <xdr:cNvSpPr/>
      </xdr:nvSpPr>
      <xdr:spPr>
        <a:xfrm>
          <a:off x="14919325" y="172129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147955</xdr:rowOff>
    </xdr:from>
    <xdr:ext cx="403860" cy="258445"/>
    <xdr:sp macro="" textlink="">
      <xdr:nvSpPr>
        <xdr:cNvPr id="888" name="【庁舎】&#10;有形固定資産減価償却率該当値テキスト"/>
        <xdr:cNvSpPr txBox="1"/>
      </xdr:nvSpPr>
      <xdr:spPr>
        <a:xfrm>
          <a:off x="15008225" y="170643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71120</xdr:rowOff>
    </xdr:from>
    <xdr:to xmlns:xdr="http://schemas.openxmlformats.org/drawingml/2006/spreadsheetDrawing">
      <xdr:col>81</xdr:col>
      <xdr:colOff>101600</xdr:colOff>
      <xdr:row>106</xdr:row>
      <xdr:rowOff>1270</xdr:rowOff>
    </xdr:to>
    <xdr:sp macro="" textlink="">
      <xdr:nvSpPr>
        <xdr:cNvPr id="889" name="楕円 888"/>
        <xdr:cNvSpPr/>
      </xdr:nvSpPr>
      <xdr:spPr>
        <a:xfrm>
          <a:off x="14144625"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4445</xdr:rowOff>
    </xdr:from>
    <xdr:to xmlns:xdr="http://schemas.openxmlformats.org/drawingml/2006/spreadsheetDrawing">
      <xdr:col>85</xdr:col>
      <xdr:colOff>127000</xdr:colOff>
      <xdr:row>105</xdr:row>
      <xdr:rowOff>121920</xdr:rowOff>
    </xdr:to>
    <xdr:cxnSp macro="">
      <xdr:nvCxnSpPr>
        <xdr:cNvPr id="890" name="直線コネクタ 889"/>
        <xdr:cNvCxnSpPr/>
      </xdr:nvCxnSpPr>
      <xdr:spPr>
        <a:xfrm flipV="1">
          <a:off x="14195425" y="17263745"/>
          <a:ext cx="7747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40640</xdr:rowOff>
    </xdr:from>
    <xdr:to xmlns:xdr="http://schemas.openxmlformats.org/drawingml/2006/spreadsheetDrawing">
      <xdr:col>76</xdr:col>
      <xdr:colOff>165100</xdr:colOff>
      <xdr:row>105</xdr:row>
      <xdr:rowOff>141605</xdr:rowOff>
    </xdr:to>
    <xdr:sp macro="" textlink="">
      <xdr:nvSpPr>
        <xdr:cNvPr id="891" name="楕円 890"/>
        <xdr:cNvSpPr/>
      </xdr:nvSpPr>
      <xdr:spPr>
        <a:xfrm>
          <a:off x="13335000" y="17471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90805</xdr:rowOff>
    </xdr:from>
    <xdr:to xmlns:xdr="http://schemas.openxmlformats.org/drawingml/2006/spreadsheetDrawing">
      <xdr:col>81</xdr:col>
      <xdr:colOff>50800</xdr:colOff>
      <xdr:row>105</xdr:row>
      <xdr:rowOff>121920</xdr:rowOff>
    </xdr:to>
    <xdr:cxnSp macro="">
      <xdr:nvCxnSpPr>
        <xdr:cNvPr id="892" name="直線コネクタ 891"/>
        <xdr:cNvCxnSpPr/>
      </xdr:nvCxnSpPr>
      <xdr:spPr>
        <a:xfrm>
          <a:off x="13385800" y="17521555"/>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6350</xdr:rowOff>
    </xdr:from>
    <xdr:to xmlns:xdr="http://schemas.openxmlformats.org/drawingml/2006/spreadsheetDrawing">
      <xdr:col>72</xdr:col>
      <xdr:colOff>38100</xdr:colOff>
      <xdr:row>105</xdr:row>
      <xdr:rowOff>107315</xdr:rowOff>
    </xdr:to>
    <xdr:sp macro="" textlink="">
      <xdr:nvSpPr>
        <xdr:cNvPr id="893" name="楕円 892"/>
        <xdr:cNvSpPr/>
      </xdr:nvSpPr>
      <xdr:spPr>
        <a:xfrm>
          <a:off x="12525375" y="1743710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105</xdr:row>
      <xdr:rowOff>56515</xdr:rowOff>
    </xdr:from>
    <xdr:to xmlns:xdr="http://schemas.openxmlformats.org/drawingml/2006/spreadsheetDrawing">
      <xdr:col>76</xdr:col>
      <xdr:colOff>114300</xdr:colOff>
      <xdr:row>105</xdr:row>
      <xdr:rowOff>90805</xdr:rowOff>
    </xdr:to>
    <xdr:cxnSp macro="">
      <xdr:nvCxnSpPr>
        <xdr:cNvPr id="894" name="直線コネクタ 893"/>
        <xdr:cNvCxnSpPr/>
      </xdr:nvCxnSpPr>
      <xdr:spPr>
        <a:xfrm>
          <a:off x="12573000" y="17487265"/>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154940</xdr:rowOff>
    </xdr:from>
    <xdr:to xmlns:xdr="http://schemas.openxmlformats.org/drawingml/2006/spreadsheetDrawing">
      <xdr:col>67</xdr:col>
      <xdr:colOff>101600</xdr:colOff>
      <xdr:row>105</xdr:row>
      <xdr:rowOff>84455</xdr:rowOff>
    </xdr:to>
    <xdr:sp macro="" textlink="">
      <xdr:nvSpPr>
        <xdr:cNvPr id="895" name="楕円 894"/>
        <xdr:cNvSpPr/>
      </xdr:nvSpPr>
      <xdr:spPr>
        <a:xfrm>
          <a:off x="11699875" y="17414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33655</xdr:rowOff>
    </xdr:from>
    <xdr:to xmlns:xdr="http://schemas.openxmlformats.org/drawingml/2006/spreadsheetDrawing">
      <xdr:col>71</xdr:col>
      <xdr:colOff>174625</xdr:colOff>
      <xdr:row>105</xdr:row>
      <xdr:rowOff>56515</xdr:rowOff>
    </xdr:to>
    <xdr:cxnSp macro="">
      <xdr:nvCxnSpPr>
        <xdr:cNvPr id="896" name="直線コネクタ 895"/>
        <xdr:cNvCxnSpPr/>
      </xdr:nvCxnSpPr>
      <xdr:spPr>
        <a:xfrm>
          <a:off x="11750675" y="17464405"/>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897" name="n_1aveValue【庁舎】&#10;有形固定資産減価償却率"/>
        <xdr:cNvSpPr txBox="1"/>
      </xdr:nvSpPr>
      <xdr:spPr>
        <a:xfrm>
          <a:off x="13996035" y="17110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405130" cy="257810"/>
    <xdr:sp macro="" textlink="">
      <xdr:nvSpPr>
        <xdr:cNvPr id="898" name="n_2aveValue【庁舎】&#10;有形固定資産減価償却率"/>
        <xdr:cNvSpPr txBox="1"/>
      </xdr:nvSpPr>
      <xdr:spPr>
        <a:xfrm>
          <a:off x="13199110" y="170942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9525</xdr:rowOff>
    </xdr:from>
    <xdr:ext cx="405130" cy="257810"/>
    <xdr:sp macro="" textlink="">
      <xdr:nvSpPr>
        <xdr:cNvPr id="899" name="n_3aveValue【庁舎】&#10;有形固定資産減価償却率"/>
        <xdr:cNvSpPr txBox="1"/>
      </xdr:nvSpPr>
      <xdr:spPr>
        <a:xfrm>
          <a:off x="12389485" y="170973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164465</xdr:rowOff>
    </xdr:from>
    <xdr:ext cx="405130" cy="259080"/>
    <xdr:sp macro="" textlink="">
      <xdr:nvSpPr>
        <xdr:cNvPr id="900" name="n_4aveValue【庁舎】&#10;有形固定資産減価償却率"/>
        <xdr:cNvSpPr txBox="1"/>
      </xdr:nvSpPr>
      <xdr:spPr>
        <a:xfrm>
          <a:off x="11563985" y="1708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163830</xdr:rowOff>
    </xdr:from>
    <xdr:ext cx="405130" cy="259080"/>
    <xdr:sp macro="" textlink="">
      <xdr:nvSpPr>
        <xdr:cNvPr id="901" name="n_1mainValue【庁舎】&#10;有形固定資産減価償却率"/>
        <xdr:cNvSpPr txBox="1"/>
      </xdr:nvSpPr>
      <xdr:spPr>
        <a:xfrm>
          <a:off x="13996035" y="17594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132715</xdr:rowOff>
    </xdr:from>
    <xdr:ext cx="405130" cy="257810"/>
    <xdr:sp macro="" textlink="">
      <xdr:nvSpPr>
        <xdr:cNvPr id="902" name="n_2mainValue【庁舎】&#10;有形固定資産減価償却率"/>
        <xdr:cNvSpPr txBox="1"/>
      </xdr:nvSpPr>
      <xdr:spPr>
        <a:xfrm>
          <a:off x="13199110" y="175634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98425</xdr:rowOff>
    </xdr:from>
    <xdr:ext cx="405130" cy="257810"/>
    <xdr:sp macro="" textlink="">
      <xdr:nvSpPr>
        <xdr:cNvPr id="903" name="n_3mainValue【庁舎】&#10;有形固定資産減価償却率"/>
        <xdr:cNvSpPr txBox="1"/>
      </xdr:nvSpPr>
      <xdr:spPr>
        <a:xfrm>
          <a:off x="12389485" y="175291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75565</xdr:rowOff>
    </xdr:from>
    <xdr:ext cx="405130" cy="257810"/>
    <xdr:sp macro="" textlink="">
      <xdr:nvSpPr>
        <xdr:cNvPr id="904" name="n_4mainValue【庁舎】&#10;有形固定資産減価償却率"/>
        <xdr:cNvSpPr txBox="1"/>
      </xdr:nvSpPr>
      <xdr:spPr>
        <a:xfrm>
          <a:off x="11563985" y="175063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5" name="正方形/長方形 904"/>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6" name="正方形/長方形 905"/>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7" name="正方形/長方形 906"/>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8" name="正方形/長方形 907"/>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9" name="正方形/長方形 908"/>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10" name="正方形/長方形 909"/>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11" name="正方形/長方形 910"/>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2" name="正方形/長方形 911"/>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913" name="テキスト ボックス 912"/>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4" name="直線コネクタ 913"/>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15" name="直線コネクタ 914"/>
        <xdr:cNvCxnSpPr/>
      </xdr:nvCxnSpPr>
      <xdr:spPr>
        <a:xfrm>
          <a:off x="167640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916" name="テキスト ボックス 915"/>
        <xdr:cNvSpPr txBox="1"/>
      </xdr:nvSpPr>
      <xdr:spPr>
        <a:xfrm>
          <a:off x="16344265" y="17955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7" name="直線コネクタ 916"/>
        <xdr:cNvCxnSpPr/>
      </xdr:nvCxnSpPr>
      <xdr:spPr>
        <a:xfrm>
          <a:off x="167640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918" name="テキスト ボックス 917"/>
        <xdr:cNvSpPr txBox="1"/>
      </xdr:nvSpPr>
      <xdr:spPr>
        <a:xfrm>
          <a:off x="16344265" y="17574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9" name="直線コネクタ 918"/>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920" name="テキスト ボックス 919"/>
        <xdr:cNvSpPr txBox="1"/>
      </xdr:nvSpPr>
      <xdr:spPr>
        <a:xfrm>
          <a:off x="16344265"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21" name="直線コネクタ 920"/>
        <xdr:cNvCxnSpPr/>
      </xdr:nvCxnSpPr>
      <xdr:spPr>
        <a:xfrm>
          <a:off x="167640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922" name="テキスト ボックス 921"/>
        <xdr:cNvSpPr txBox="1"/>
      </xdr:nvSpPr>
      <xdr:spPr>
        <a:xfrm>
          <a:off x="16344265" y="16812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23" name="直線コネクタ 922"/>
        <xdr:cNvCxnSpPr/>
      </xdr:nvCxnSpPr>
      <xdr:spPr>
        <a:xfrm>
          <a:off x="167640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924" name="テキスト ボックス 923"/>
        <xdr:cNvSpPr txBox="1"/>
      </xdr:nvSpPr>
      <xdr:spPr>
        <a:xfrm>
          <a:off x="16344265" y="16431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5" name="直線コネクタ 924"/>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26" name="テキスト ボックス 925"/>
        <xdr:cNvSpPr txBox="1"/>
      </xdr:nvSpPr>
      <xdr:spPr>
        <a:xfrm>
          <a:off x="16344265" y="16050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7"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108</xdr:row>
      <xdr:rowOff>106680</xdr:rowOff>
    </xdr:to>
    <xdr:cxnSp macro="">
      <xdr:nvCxnSpPr>
        <xdr:cNvPr id="928" name="直線コネクタ 927"/>
        <xdr:cNvCxnSpPr/>
      </xdr:nvCxnSpPr>
      <xdr:spPr>
        <a:xfrm flipV="1">
          <a:off x="20319365" y="167297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8630" cy="257810"/>
    <xdr:sp macro="" textlink="">
      <xdr:nvSpPr>
        <xdr:cNvPr id="929" name="【庁舎】&#10;一人当たり面積最小値テキスト"/>
        <xdr:cNvSpPr txBox="1"/>
      </xdr:nvSpPr>
      <xdr:spPr>
        <a:xfrm>
          <a:off x="20358100" y="18055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930" name="直線コネクタ 929"/>
        <xdr:cNvCxnSpPr/>
      </xdr:nvCxnSpPr>
      <xdr:spPr>
        <a:xfrm>
          <a:off x="20246975" y="18051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8630" cy="259080"/>
    <xdr:sp macro="" textlink="">
      <xdr:nvSpPr>
        <xdr:cNvPr id="931" name="【庁舎】&#10;一人当たり面積最大値テキスト"/>
        <xdr:cNvSpPr txBox="1"/>
      </xdr:nvSpPr>
      <xdr:spPr>
        <a:xfrm>
          <a:off x="20358100" y="16504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932" name="直線コネクタ 931"/>
        <xdr:cNvCxnSpPr/>
      </xdr:nvCxnSpPr>
      <xdr:spPr>
        <a:xfrm>
          <a:off x="20246975" y="16729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29210</xdr:rowOff>
    </xdr:from>
    <xdr:ext cx="468630" cy="257810"/>
    <xdr:sp macro="" textlink="">
      <xdr:nvSpPr>
        <xdr:cNvPr id="933" name="【庁舎】&#10;一人当たり面積平均値テキスト"/>
        <xdr:cNvSpPr txBox="1"/>
      </xdr:nvSpPr>
      <xdr:spPr>
        <a:xfrm>
          <a:off x="20358100" y="1745996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934" name="フローチャート: 判断 933"/>
        <xdr:cNvSpPr/>
      </xdr:nvSpPr>
      <xdr:spPr>
        <a:xfrm>
          <a:off x="2026920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46355</xdr:rowOff>
    </xdr:from>
    <xdr:to xmlns:xdr="http://schemas.openxmlformats.org/drawingml/2006/spreadsheetDrawing">
      <xdr:col>112</xdr:col>
      <xdr:colOff>38100</xdr:colOff>
      <xdr:row>105</xdr:row>
      <xdr:rowOff>147955</xdr:rowOff>
    </xdr:to>
    <xdr:sp macro="" textlink="">
      <xdr:nvSpPr>
        <xdr:cNvPr id="935" name="フローチャート: 判断 934"/>
        <xdr:cNvSpPr/>
      </xdr:nvSpPr>
      <xdr:spPr>
        <a:xfrm>
          <a:off x="19510375" y="174771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936" name="フローチャート: 判断 935"/>
        <xdr:cNvSpPr/>
      </xdr:nvSpPr>
      <xdr:spPr>
        <a:xfrm>
          <a:off x="18684875"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44450</xdr:rowOff>
    </xdr:from>
    <xdr:to xmlns:xdr="http://schemas.openxmlformats.org/drawingml/2006/spreadsheetDrawing">
      <xdr:col>102</xdr:col>
      <xdr:colOff>165100</xdr:colOff>
      <xdr:row>105</xdr:row>
      <xdr:rowOff>146050</xdr:rowOff>
    </xdr:to>
    <xdr:sp macro="" textlink="">
      <xdr:nvSpPr>
        <xdr:cNvPr id="937" name="フローチャート: 判断 936"/>
        <xdr:cNvSpPr/>
      </xdr:nvSpPr>
      <xdr:spPr>
        <a:xfrm>
          <a:off x="178752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109220</xdr:rowOff>
    </xdr:from>
    <xdr:to xmlns:xdr="http://schemas.openxmlformats.org/drawingml/2006/spreadsheetDrawing">
      <xdr:col>98</xdr:col>
      <xdr:colOff>38100</xdr:colOff>
      <xdr:row>106</xdr:row>
      <xdr:rowOff>39370</xdr:rowOff>
    </xdr:to>
    <xdr:sp macro="" textlink="">
      <xdr:nvSpPr>
        <xdr:cNvPr id="938" name="フローチャート: 判断 937"/>
        <xdr:cNvSpPr/>
      </xdr:nvSpPr>
      <xdr:spPr>
        <a:xfrm>
          <a:off x="17065625" y="175399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9" name="テキスト ボックス 938"/>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940" name="テキスト ボックス 939"/>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41" name="テキスト ボックス 940"/>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2" name="テキスト ボックス 941"/>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943" name="テキスト ボックス 942"/>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162560</xdr:rowOff>
    </xdr:from>
    <xdr:to xmlns:xdr="http://schemas.openxmlformats.org/drawingml/2006/spreadsheetDrawing">
      <xdr:col>116</xdr:col>
      <xdr:colOff>114300</xdr:colOff>
      <xdr:row>104</xdr:row>
      <xdr:rowOff>92710</xdr:rowOff>
    </xdr:to>
    <xdr:sp macro="" textlink="">
      <xdr:nvSpPr>
        <xdr:cNvPr id="944" name="楕円 943"/>
        <xdr:cNvSpPr/>
      </xdr:nvSpPr>
      <xdr:spPr>
        <a:xfrm>
          <a:off x="20269200" y="172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13970</xdr:rowOff>
    </xdr:from>
    <xdr:ext cx="468630" cy="259080"/>
    <xdr:sp macro="" textlink="">
      <xdr:nvSpPr>
        <xdr:cNvPr id="945" name="【庁舎】&#10;一人当たり面積該当値テキスト"/>
        <xdr:cNvSpPr txBox="1"/>
      </xdr:nvSpPr>
      <xdr:spPr>
        <a:xfrm>
          <a:off x="20358100" y="17101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635</xdr:rowOff>
    </xdr:from>
    <xdr:to xmlns:xdr="http://schemas.openxmlformats.org/drawingml/2006/spreadsheetDrawing">
      <xdr:col>112</xdr:col>
      <xdr:colOff>38100</xdr:colOff>
      <xdr:row>104</xdr:row>
      <xdr:rowOff>102235</xdr:rowOff>
    </xdr:to>
    <xdr:sp macro="" textlink="">
      <xdr:nvSpPr>
        <xdr:cNvPr id="946" name="楕円 945"/>
        <xdr:cNvSpPr/>
      </xdr:nvSpPr>
      <xdr:spPr>
        <a:xfrm>
          <a:off x="19510375" y="172599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104</xdr:row>
      <xdr:rowOff>41910</xdr:rowOff>
    </xdr:from>
    <xdr:to xmlns:xdr="http://schemas.openxmlformats.org/drawingml/2006/spreadsheetDrawing">
      <xdr:col>116</xdr:col>
      <xdr:colOff>63500</xdr:colOff>
      <xdr:row>104</xdr:row>
      <xdr:rowOff>52070</xdr:rowOff>
    </xdr:to>
    <xdr:cxnSp macro="">
      <xdr:nvCxnSpPr>
        <xdr:cNvPr id="947" name="直線コネクタ 946"/>
        <xdr:cNvCxnSpPr/>
      </xdr:nvCxnSpPr>
      <xdr:spPr>
        <a:xfrm flipV="1">
          <a:off x="19558000" y="1730121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4445</xdr:rowOff>
    </xdr:from>
    <xdr:to xmlns:xdr="http://schemas.openxmlformats.org/drawingml/2006/spreadsheetDrawing">
      <xdr:col>107</xdr:col>
      <xdr:colOff>101600</xdr:colOff>
      <xdr:row>104</xdr:row>
      <xdr:rowOff>106045</xdr:rowOff>
    </xdr:to>
    <xdr:sp macro="" textlink="">
      <xdr:nvSpPr>
        <xdr:cNvPr id="948" name="楕円 947"/>
        <xdr:cNvSpPr/>
      </xdr:nvSpPr>
      <xdr:spPr>
        <a:xfrm>
          <a:off x="18684875"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52070</xdr:rowOff>
    </xdr:from>
    <xdr:to xmlns:xdr="http://schemas.openxmlformats.org/drawingml/2006/spreadsheetDrawing">
      <xdr:col>111</xdr:col>
      <xdr:colOff>174625</xdr:colOff>
      <xdr:row>104</xdr:row>
      <xdr:rowOff>55245</xdr:rowOff>
    </xdr:to>
    <xdr:cxnSp macro="">
      <xdr:nvCxnSpPr>
        <xdr:cNvPr id="949" name="直線コネクタ 948"/>
        <xdr:cNvCxnSpPr/>
      </xdr:nvCxnSpPr>
      <xdr:spPr>
        <a:xfrm flipV="1">
          <a:off x="18735675" y="1731137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13970</xdr:rowOff>
    </xdr:from>
    <xdr:to xmlns:xdr="http://schemas.openxmlformats.org/drawingml/2006/spreadsheetDrawing">
      <xdr:col>102</xdr:col>
      <xdr:colOff>165100</xdr:colOff>
      <xdr:row>104</xdr:row>
      <xdr:rowOff>115570</xdr:rowOff>
    </xdr:to>
    <xdr:sp macro="" textlink="">
      <xdr:nvSpPr>
        <xdr:cNvPr id="950" name="楕円 949"/>
        <xdr:cNvSpPr/>
      </xdr:nvSpPr>
      <xdr:spPr>
        <a:xfrm>
          <a:off x="1787525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55245</xdr:rowOff>
    </xdr:from>
    <xdr:to xmlns:xdr="http://schemas.openxmlformats.org/drawingml/2006/spreadsheetDrawing">
      <xdr:col>107</xdr:col>
      <xdr:colOff>50800</xdr:colOff>
      <xdr:row>104</xdr:row>
      <xdr:rowOff>64770</xdr:rowOff>
    </xdr:to>
    <xdr:cxnSp macro="">
      <xdr:nvCxnSpPr>
        <xdr:cNvPr id="951" name="直線コネクタ 950"/>
        <xdr:cNvCxnSpPr/>
      </xdr:nvCxnSpPr>
      <xdr:spPr>
        <a:xfrm flipV="1">
          <a:off x="17926050" y="1731454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17780</xdr:rowOff>
    </xdr:from>
    <xdr:to xmlns:xdr="http://schemas.openxmlformats.org/drawingml/2006/spreadsheetDrawing">
      <xdr:col>98</xdr:col>
      <xdr:colOff>38100</xdr:colOff>
      <xdr:row>104</xdr:row>
      <xdr:rowOff>119380</xdr:rowOff>
    </xdr:to>
    <xdr:sp macro="" textlink="">
      <xdr:nvSpPr>
        <xdr:cNvPr id="952" name="楕円 951"/>
        <xdr:cNvSpPr/>
      </xdr:nvSpPr>
      <xdr:spPr>
        <a:xfrm>
          <a:off x="17065625" y="17277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104</xdr:row>
      <xdr:rowOff>64770</xdr:rowOff>
    </xdr:from>
    <xdr:to xmlns:xdr="http://schemas.openxmlformats.org/drawingml/2006/spreadsheetDrawing">
      <xdr:col>102</xdr:col>
      <xdr:colOff>114300</xdr:colOff>
      <xdr:row>104</xdr:row>
      <xdr:rowOff>68580</xdr:rowOff>
    </xdr:to>
    <xdr:cxnSp macro="">
      <xdr:nvCxnSpPr>
        <xdr:cNvPr id="953" name="直線コネクタ 952"/>
        <xdr:cNvCxnSpPr/>
      </xdr:nvCxnSpPr>
      <xdr:spPr>
        <a:xfrm flipV="1">
          <a:off x="17113250" y="1732407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139065</xdr:rowOff>
    </xdr:from>
    <xdr:ext cx="469900" cy="259080"/>
    <xdr:sp macro="" textlink="">
      <xdr:nvSpPr>
        <xdr:cNvPr id="954" name="n_1aveValue【庁舎】&#10;一人当たり面積"/>
        <xdr:cNvSpPr txBox="1"/>
      </xdr:nvSpPr>
      <xdr:spPr>
        <a:xfrm>
          <a:off x="19329400" y="17569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137160</xdr:rowOff>
    </xdr:from>
    <xdr:ext cx="468630" cy="259080"/>
    <xdr:sp macro="" textlink="">
      <xdr:nvSpPr>
        <xdr:cNvPr id="955" name="n_2aveValue【庁舎】&#10;一人当たり面積"/>
        <xdr:cNvSpPr txBox="1"/>
      </xdr:nvSpPr>
      <xdr:spPr>
        <a:xfrm>
          <a:off x="18516600" y="17567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137160</xdr:rowOff>
    </xdr:from>
    <xdr:ext cx="468630" cy="259080"/>
    <xdr:sp macro="" textlink="">
      <xdr:nvSpPr>
        <xdr:cNvPr id="956" name="n_3aveValue【庁舎】&#10;一人当たり面積"/>
        <xdr:cNvSpPr txBox="1"/>
      </xdr:nvSpPr>
      <xdr:spPr>
        <a:xfrm>
          <a:off x="17706975" y="17567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30480</xdr:rowOff>
    </xdr:from>
    <xdr:ext cx="468630" cy="257810"/>
    <xdr:sp macro="" textlink="">
      <xdr:nvSpPr>
        <xdr:cNvPr id="957" name="n_4aveValue【庁舎】&#10;一人当たり面積"/>
        <xdr:cNvSpPr txBox="1"/>
      </xdr:nvSpPr>
      <xdr:spPr>
        <a:xfrm>
          <a:off x="16897350" y="176326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118745</xdr:rowOff>
    </xdr:from>
    <xdr:ext cx="469900" cy="259080"/>
    <xdr:sp macro="" textlink="">
      <xdr:nvSpPr>
        <xdr:cNvPr id="958" name="n_1mainValue【庁舎】&#10;一人当たり面積"/>
        <xdr:cNvSpPr txBox="1"/>
      </xdr:nvSpPr>
      <xdr:spPr>
        <a:xfrm>
          <a:off x="19329400" y="17035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122555</xdr:rowOff>
    </xdr:from>
    <xdr:ext cx="468630" cy="257810"/>
    <xdr:sp macro="" textlink="">
      <xdr:nvSpPr>
        <xdr:cNvPr id="959" name="n_2mainValue【庁舎】&#10;一人当たり面積"/>
        <xdr:cNvSpPr txBox="1"/>
      </xdr:nvSpPr>
      <xdr:spPr>
        <a:xfrm>
          <a:off x="18516600" y="170389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132080</xdr:rowOff>
    </xdr:from>
    <xdr:ext cx="468630" cy="257810"/>
    <xdr:sp macro="" textlink="">
      <xdr:nvSpPr>
        <xdr:cNvPr id="960" name="n_3mainValue【庁舎】&#10;一人当たり面積"/>
        <xdr:cNvSpPr txBox="1"/>
      </xdr:nvSpPr>
      <xdr:spPr>
        <a:xfrm>
          <a:off x="17706975" y="17048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135890</xdr:rowOff>
    </xdr:from>
    <xdr:ext cx="468630" cy="259080"/>
    <xdr:sp macro="" textlink="">
      <xdr:nvSpPr>
        <xdr:cNvPr id="961" name="n_4mainValue【庁舎】&#10;一人当たり面積"/>
        <xdr:cNvSpPr txBox="1"/>
      </xdr:nvSpPr>
      <xdr:spPr>
        <a:xfrm>
          <a:off x="16897350" y="17052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2" name="正方形/長方形 961"/>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3" name="正方形/長方形 962"/>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4" name="テキスト ボックス 963"/>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類似団体と比較して特に有形固定資産減価償却率が高くなっている施設は、</a:t>
          </a:r>
          <a:r>
            <a:rPr kumimoji="1" lang="ja-JP" altLang="en-US" sz="1100">
              <a:solidFill>
                <a:schemeClr val="dk1"/>
              </a:solidFill>
              <a:effectLst/>
              <a:latin typeface="ＭＳ Ｐゴシック"/>
              <a:ea typeface="ＭＳ Ｐゴシック"/>
              <a:cs typeface="+mn-cs"/>
            </a:rPr>
            <a:t>図書館、</a:t>
          </a:r>
          <a:r>
            <a:rPr kumimoji="1" lang="ja-JP" altLang="ja-JP" sz="1100">
              <a:solidFill>
                <a:schemeClr val="dk1"/>
              </a:solidFill>
              <a:effectLst/>
              <a:latin typeface="ＭＳ Ｐゴシック"/>
              <a:ea typeface="ＭＳ Ｐゴシック"/>
              <a:cs typeface="+mn-cs"/>
            </a:rPr>
            <a:t>体育館・プールである。</a:t>
          </a:r>
          <a:endParaRPr lang="ja-JP" altLang="ja-JP" sz="1400">
            <a:effectLst/>
            <a:latin typeface="ＭＳ Ｐゴシック"/>
            <a:ea typeface="ＭＳ Ｐゴシック"/>
          </a:endParaRPr>
        </a:p>
        <a:p>
          <a:r>
            <a:rPr kumimoji="1" lang="ja-JP" altLang="en-US" sz="1100" b="0" i="0" baseline="0">
              <a:solidFill>
                <a:schemeClr val="dk1"/>
              </a:solidFill>
              <a:effectLst/>
              <a:latin typeface="ＭＳ Ｐゴシック"/>
              <a:ea typeface="ＭＳ Ｐゴシック"/>
              <a:cs typeface="+mn-cs"/>
            </a:rPr>
            <a:t>市民の利用頻度の高い施設であったり、</a:t>
          </a:r>
          <a:r>
            <a:rPr kumimoji="1" lang="ja-JP" altLang="ja-JP" sz="1100" b="0" i="0" baseline="0">
              <a:solidFill>
                <a:schemeClr val="dk1"/>
              </a:solidFill>
              <a:effectLst/>
              <a:latin typeface="ＭＳ Ｐゴシック"/>
              <a:ea typeface="ＭＳ Ｐゴシック"/>
              <a:cs typeface="+mn-cs"/>
            </a:rPr>
            <a:t>災害時等の避難所に指定されている施設もあるため、必要に応じて耐震補強を実施し、</a:t>
          </a:r>
          <a:r>
            <a:rPr kumimoji="1" lang="ja-JP" altLang="en-US" sz="1100" b="0" i="0" baseline="0">
              <a:solidFill>
                <a:schemeClr val="dk1"/>
              </a:solidFill>
              <a:effectLst/>
              <a:latin typeface="ＭＳ Ｐゴシック"/>
              <a:ea typeface="ＭＳ Ｐゴシック"/>
              <a:cs typeface="+mn-cs"/>
            </a:rPr>
            <a:t>定期的な</a:t>
          </a:r>
          <a:r>
            <a:rPr kumimoji="1" lang="ja-JP" altLang="ja-JP" sz="1100" b="0" i="0" baseline="0">
              <a:solidFill>
                <a:schemeClr val="dk1"/>
              </a:solidFill>
              <a:effectLst/>
              <a:latin typeface="ＭＳ Ｐゴシック"/>
              <a:ea typeface="ＭＳ Ｐゴシック"/>
              <a:cs typeface="+mn-cs"/>
            </a:rPr>
            <a:t>点検と計画的な保全を行い長寿命化を図っていく。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08660"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8445"/>
    <xdr:sp macro="" textlink="">
      <xdr:nvSpPr>
        <xdr:cNvPr id="30" name="テキスト ボックス 29"/>
        <xdr:cNvSpPr txBox="1"/>
      </xdr:nvSpPr>
      <xdr:spPr>
        <a:xfrm>
          <a:off x="708660" y="32639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08660" y="35179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08660" y="3771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08660" y="4025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5450"/>
    <xdr:sp macro="" textlink="">
      <xdr:nvSpPr>
        <xdr:cNvPr id="34" name="テキスト ボックス 33"/>
        <xdr:cNvSpPr txBox="1"/>
      </xdr:nvSpPr>
      <xdr:spPr>
        <a:xfrm>
          <a:off x="708660" y="427990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8445"/>
    <xdr:sp macro="" textlink="">
      <xdr:nvSpPr>
        <xdr:cNvPr id="35" name="テキスト ボックス 34"/>
        <xdr:cNvSpPr txBox="1"/>
      </xdr:nvSpPr>
      <xdr:spPr>
        <a:xfrm>
          <a:off x="708660" y="4533900"/>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6344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29095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市内に中心となる産業がないこと等により財政基盤が弱く、全国市町村平均を下回っている。今後も徹底した歳出の見直しを実施するとともに、税の収納率向上を中心とする歳入確保に努める。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0866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0866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0866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0866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0866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54406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461518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455160" y="75882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8445"/>
    <xdr:sp macro="" textlink="">
      <xdr:nvSpPr>
        <xdr:cNvPr id="67" name="財政力最大値テキスト"/>
        <xdr:cNvSpPr txBox="1"/>
      </xdr:nvSpPr>
      <xdr:spPr>
        <a:xfrm>
          <a:off x="4615180" y="5904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455160" y="61607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125730</xdr:rowOff>
    </xdr:from>
    <xdr:to xmlns:xdr="http://schemas.openxmlformats.org/drawingml/2006/spreadsheetDrawing">
      <xdr:col>23</xdr:col>
      <xdr:colOff>133350</xdr:colOff>
      <xdr:row>42</xdr:row>
      <xdr:rowOff>146050</xdr:rowOff>
    </xdr:to>
    <xdr:cxnSp macro="">
      <xdr:nvCxnSpPr>
        <xdr:cNvPr id="69" name="直線コネクタ 68"/>
        <xdr:cNvCxnSpPr/>
      </xdr:nvCxnSpPr>
      <xdr:spPr>
        <a:xfrm>
          <a:off x="3776980" y="7326630"/>
          <a:ext cx="7670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8445"/>
    <xdr:sp macro="" textlink="">
      <xdr:nvSpPr>
        <xdr:cNvPr id="70" name="財政力平均値テキスト"/>
        <xdr:cNvSpPr txBox="1"/>
      </xdr:nvSpPr>
      <xdr:spPr>
        <a:xfrm>
          <a:off x="4615180" y="6899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49326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106045</xdr:rowOff>
    </xdr:from>
    <xdr:to xmlns:xdr="http://schemas.openxmlformats.org/drawingml/2006/spreadsheetDrawing">
      <xdr:col>19</xdr:col>
      <xdr:colOff>133350</xdr:colOff>
      <xdr:row>42</xdr:row>
      <xdr:rowOff>125730</xdr:rowOff>
    </xdr:to>
    <xdr:cxnSp macro="">
      <xdr:nvCxnSpPr>
        <xdr:cNvPr id="72" name="直線コネクタ 71"/>
        <xdr:cNvCxnSpPr/>
      </xdr:nvCxnSpPr>
      <xdr:spPr>
        <a:xfrm>
          <a:off x="2959100" y="7306945"/>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372618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116840</xdr:rowOff>
    </xdr:from>
    <xdr:ext cx="736600" cy="259080"/>
    <xdr:sp macro="" textlink="">
      <xdr:nvSpPr>
        <xdr:cNvPr id="74" name="テキスト ボックス 73"/>
        <xdr:cNvSpPr txBox="1"/>
      </xdr:nvSpPr>
      <xdr:spPr>
        <a:xfrm>
          <a:off x="3431540" y="680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86360</xdr:rowOff>
    </xdr:from>
    <xdr:to xmlns:xdr="http://schemas.openxmlformats.org/drawingml/2006/spreadsheetDrawing">
      <xdr:col>15</xdr:col>
      <xdr:colOff>82550</xdr:colOff>
      <xdr:row>42</xdr:row>
      <xdr:rowOff>106045</xdr:rowOff>
    </xdr:to>
    <xdr:cxnSp macro="">
      <xdr:nvCxnSpPr>
        <xdr:cNvPr id="75" name="直線コネクタ 74"/>
        <xdr:cNvCxnSpPr/>
      </xdr:nvCxnSpPr>
      <xdr:spPr>
        <a:xfrm>
          <a:off x="2141220" y="7287260"/>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29083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97790</xdr:rowOff>
    </xdr:from>
    <xdr:ext cx="762000" cy="258445"/>
    <xdr:sp macro="" textlink="">
      <xdr:nvSpPr>
        <xdr:cNvPr id="77" name="テキスト ボックス 76"/>
        <xdr:cNvSpPr txBox="1"/>
      </xdr:nvSpPr>
      <xdr:spPr>
        <a:xfrm>
          <a:off x="2613660" y="678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86360</xdr:rowOff>
    </xdr:from>
    <xdr:to xmlns:xdr="http://schemas.openxmlformats.org/drawingml/2006/spreadsheetDrawing">
      <xdr:col>11</xdr:col>
      <xdr:colOff>31750</xdr:colOff>
      <xdr:row>42</xdr:row>
      <xdr:rowOff>106045</xdr:rowOff>
    </xdr:to>
    <xdr:cxnSp macro="">
      <xdr:nvCxnSpPr>
        <xdr:cNvPr id="78" name="直線コネクタ 77"/>
        <xdr:cNvCxnSpPr/>
      </xdr:nvCxnSpPr>
      <xdr:spPr>
        <a:xfrm flipV="1">
          <a:off x="1341120" y="728726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108200" y="69945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76835</xdr:rowOff>
    </xdr:from>
    <xdr:ext cx="762000" cy="258445"/>
    <xdr:sp macro="" textlink="">
      <xdr:nvSpPr>
        <xdr:cNvPr id="80" name="テキスト ボックス 79"/>
        <xdr:cNvSpPr txBox="1"/>
      </xdr:nvSpPr>
      <xdr:spPr>
        <a:xfrm>
          <a:off x="1795780" y="676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290320" y="699452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58445"/>
    <xdr:sp macro="" textlink="">
      <xdr:nvSpPr>
        <xdr:cNvPr id="82" name="テキスト ボックス 81"/>
        <xdr:cNvSpPr txBox="1"/>
      </xdr:nvSpPr>
      <xdr:spPr>
        <a:xfrm>
          <a:off x="977900" y="676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3" name="テキスト ボックス 82"/>
        <xdr:cNvSpPr txBox="1"/>
      </xdr:nvSpPr>
      <xdr:spPr>
        <a:xfrm>
          <a:off x="43459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4" name="テキスト ボックス 83"/>
        <xdr:cNvSpPr txBox="1"/>
      </xdr:nvSpPr>
      <xdr:spPr>
        <a:xfrm>
          <a:off x="35788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5" name="テキスト ボックス 84"/>
        <xdr:cNvSpPr txBox="1"/>
      </xdr:nvSpPr>
      <xdr:spPr>
        <a:xfrm>
          <a:off x="276098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9080"/>
    <xdr:sp macro="" textlink="">
      <xdr:nvSpPr>
        <xdr:cNvPr id="86" name="テキスト ボックス 85"/>
        <xdr:cNvSpPr txBox="1"/>
      </xdr:nvSpPr>
      <xdr:spPr>
        <a:xfrm>
          <a:off x="1943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7" name="テキスト ボックス 86"/>
        <xdr:cNvSpPr txBox="1"/>
      </xdr:nvSpPr>
      <xdr:spPr>
        <a:xfrm>
          <a:off x="11430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88" name="楕円 87"/>
        <xdr:cNvSpPr/>
      </xdr:nvSpPr>
      <xdr:spPr>
        <a:xfrm>
          <a:off x="449326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89" name="財政力該当値テキスト"/>
        <xdr:cNvSpPr txBox="1"/>
      </xdr:nvSpPr>
      <xdr:spPr>
        <a:xfrm>
          <a:off x="461518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74930</xdr:rowOff>
    </xdr:from>
    <xdr:to xmlns:xdr="http://schemas.openxmlformats.org/drawingml/2006/spreadsheetDrawing">
      <xdr:col>19</xdr:col>
      <xdr:colOff>184150</xdr:colOff>
      <xdr:row>43</xdr:row>
      <xdr:rowOff>5080</xdr:rowOff>
    </xdr:to>
    <xdr:sp macro="" textlink="">
      <xdr:nvSpPr>
        <xdr:cNvPr id="90" name="楕円 89"/>
        <xdr:cNvSpPr/>
      </xdr:nvSpPr>
      <xdr:spPr>
        <a:xfrm>
          <a:off x="372618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161290</xdr:rowOff>
    </xdr:from>
    <xdr:ext cx="736600" cy="259080"/>
    <xdr:sp macro="" textlink="">
      <xdr:nvSpPr>
        <xdr:cNvPr id="91" name="テキスト ボックス 90"/>
        <xdr:cNvSpPr txBox="1"/>
      </xdr:nvSpPr>
      <xdr:spPr>
        <a:xfrm>
          <a:off x="3431540" y="7362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92" name="楕円 91"/>
        <xdr:cNvSpPr/>
      </xdr:nvSpPr>
      <xdr:spPr>
        <a:xfrm>
          <a:off x="29083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141605</xdr:rowOff>
    </xdr:from>
    <xdr:ext cx="762000" cy="259080"/>
    <xdr:sp macro="" textlink="">
      <xdr:nvSpPr>
        <xdr:cNvPr id="93" name="テキスト ボックス 92"/>
        <xdr:cNvSpPr txBox="1"/>
      </xdr:nvSpPr>
      <xdr:spPr>
        <a:xfrm>
          <a:off x="261366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34925</xdr:rowOff>
    </xdr:from>
    <xdr:to xmlns:xdr="http://schemas.openxmlformats.org/drawingml/2006/spreadsheetDrawing">
      <xdr:col>11</xdr:col>
      <xdr:colOff>82550</xdr:colOff>
      <xdr:row>42</xdr:row>
      <xdr:rowOff>136525</xdr:rowOff>
    </xdr:to>
    <xdr:sp macro="" textlink="">
      <xdr:nvSpPr>
        <xdr:cNvPr id="94" name="楕円 93"/>
        <xdr:cNvSpPr/>
      </xdr:nvSpPr>
      <xdr:spPr>
        <a:xfrm>
          <a:off x="2108200" y="72358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121285</xdr:rowOff>
    </xdr:from>
    <xdr:ext cx="762000" cy="258445"/>
    <xdr:sp macro="" textlink="">
      <xdr:nvSpPr>
        <xdr:cNvPr id="95" name="テキスト ボックス 94"/>
        <xdr:cNvSpPr txBox="1"/>
      </xdr:nvSpPr>
      <xdr:spPr>
        <a:xfrm>
          <a:off x="1795780" y="732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96" name="楕円 95"/>
        <xdr:cNvSpPr/>
      </xdr:nvSpPr>
      <xdr:spPr>
        <a:xfrm>
          <a:off x="1290320" y="725614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141605</xdr:rowOff>
    </xdr:from>
    <xdr:ext cx="762000" cy="259080"/>
    <xdr:sp macro="" textlink="">
      <xdr:nvSpPr>
        <xdr:cNvPr id="97" name="テキスト ボックス 96"/>
        <xdr:cNvSpPr txBox="1"/>
      </xdr:nvSpPr>
      <xdr:spPr>
        <a:xfrm>
          <a:off x="9779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8610"/>
    <xdr:sp macro="" textlink="">
      <xdr:nvSpPr>
        <xdr:cNvPr id="99" name="テキスト ボックス 98"/>
        <xdr:cNvSpPr txBox="1"/>
      </xdr:nvSpPr>
      <xdr:spPr>
        <a:xfrm>
          <a:off x="155130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140"/>
    <xdr:sp macro="" textlink="">
      <xdr:nvSpPr>
        <xdr:cNvPr id="100" name="テキスト ボックス 99"/>
        <xdr:cNvSpPr txBox="1"/>
      </xdr:nvSpPr>
      <xdr:spPr>
        <a:xfrm>
          <a:off x="299275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09" name="正方形/長方形 108"/>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10" name="テキスト ボックス 109"/>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予防接種委託料や光熱水費等の増額により物件費が増加となり、前年度と比較して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92.5%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今後も市税等の大幅な増加は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望めず</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扶助費</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増加が見込まれるため、</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今後も事務の効率化を図る中で、義務的経費を含め更なる削減が必要である。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1" name="テキスト ボックス 110"/>
        <xdr:cNvSpPr txBox="1"/>
      </xdr:nvSpPr>
      <xdr:spPr>
        <a:xfrm>
          <a:off x="670560"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0866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0866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0866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0866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1" name="テキスト ボックス 120"/>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0866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3" name="テキスト ボックス 122"/>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54406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58445"/>
    <xdr:sp macro="" textlink="">
      <xdr:nvSpPr>
        <xdr:cNvPr id="128" name="財政構造の弾力性最小値テキスト"/>
        <xdr:cNvSpPr txBox="1"/>
      </xdr:nvSpPr>
      <xdr:spPr>
        <a:xfrm>
          <a:off x="4615180" y="11530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455160" y="11558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461518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455160" y="102482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156845</xdr:rowOff>
    </xdr:from>
    <xdr:to xmlns:xdr="http://schemas.openxmlformats.org/drawingml/2006/spreadsheetDrawing">
      <xdr:col>23</xdr:col>
      <xdr:colOff>133350</xdr:colOff>
      <xdr:row>64</xdr:row>
      <xdr:rowOff>23495</xdr:rowOff>
    </xdr:to>
    <xdr:cxnSp macro="">
      <xdr:nvCxnSpPr>
        <xdr:cNvPr id="132" name="直線コネクタ 131"/>
        <xdr:cNvCxnSpPr/>
      </xdr:nvCxnSpPr>
      <xdr:spPr>
        <a:xfrm>
          <a:off x="3776980" y="10786745"/>
          <a:ext cx="76708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120650</xdr:rowOff>
    </xdr:from>
    <xdr:ext cx="762000" cy="258445"/>
    <xdr:sp macro="" textlink="">
      <xdr:nvSpPr>
        <xdr:cNvPr id="133" name="財政構造の弾力性平均値テキスト"/>
        <xdr:cNvSpPr txBox="1"/>
      </xdr:nvSpPr>
      <xdr:spPr>
        <a:xfrm>
          <a:off x="4615180" y="107505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49326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103505</xdr:rowOff>
    </xdr:from>
    <xdr:to xmlns:xdr="http://schemas.openxmlformats.org/drawingml/2006/spreadsheetDrawing">
      <xdr:col>19</xdr:col>
      <xdr:colOff>133350</xdr:colOff>
      <xdr:row>62</xdr:row>
      <xdr:rowOff>156845</xdr:rowOff>
    </xdr:to>
    <xdr:cxnSp macro="">
      <xdr:nvCxnSpPr>
        <xdr:cNvPr id="135" name="直線コネクタ 134"/>
        <xdr:cNvCxnSpPr/>
      </xdr:nvCxnSpPr>
      <xdr:spPr>
        <a:xfrm>
          <a:off x="2959100" y="10561955"/>
          <a:ext cx="81788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372618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77470</xdr:rowOff>
    </xdr:from>
    <xdr:ext cx="736600" cy="258445"/>
    <xdr:sp macro="" textlink="">
      <xdr:nvSpPr>
        <xdr:cNvPr id="137" name="テキスト ボックス 136"/>
        <xdr:cNvSpPr txBox="1"/>
      </xdr:nvSpPr>
      <xdr:spPr>
        <a:xfrm>
          <a:off x="3431540" y="108788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103505</xdr:rowOff>
    </xdr:from>
    <xdr:to xmlns:xdr="http://schemas.openxmlformats.org/drawingml/2006/spreadsheetDrawing">
      <xdr:col>15</xdr:col>
      <xdr:colOff>82550</xdr:colOff>
      <xdr:row>63</xdr:row>
      <xdr:rowOff>162560</xdr:rowOff>
    </xdr:to>
    <xdr:cxnSp macro="">
      <xdr:nvCxnSpPr>
        <xdr:cNvPr id="138" name="直線コネクタ 137"/>
        <xdr:cNvCxnSpPr/>
      </xdr:nvCxnSpPr>
      <xdr:spPr>
        <a:xfrm flipV="1">
          <a:off x="2141220" y="10561955"/>
          <a:ext cx="81788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29083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156210</xdr:rowOff>
    </xdr:from>
    <xdr:ext cx="762000" cy="258445"/>
    <xdr:sp macro="" textlink="">
      <xdr:nvSpPr>
        <xdr:cNvPr id="140" name="テキスト ボックス 139"/>
        <xdr:cNvSpPr txBox="1"/>
      </xdr:nvSpPr>
      <xdr:spPr>
        <a:xfrm>
          <a:off x="2613660" y="1027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162560</xdr:rowOff>
    </xdr:from>
    <xdr:to xmlns:xdr="http://schemas.openxmlformats.org/drawingml/2006/spreadsheetDrawing">
      <xdr:col>11</xdr:col>
      <xdr:colOff>31750</xdr:colOff>
      <xdr:row>65</xdr:row>
      <xdr:rowOff>45085</xdr:rowOff>
    </xdr:to>
    <xdr:cxnSp macro="">
      <xdr:nvCxnSpPr>
        <xdr:cNvPr id="141" name="直線コネクタ 140"/>
        <xdr:cNvCxnSpPr/>
      </xdr:nvCxnSpPr>
      <xdr:spPr>
        <a:xfrm flipV="1">
          <a:off x="1341120" y="10963910"/>
          <a:ext cx="8001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42" name="フローチャート: 判断 141"/>
        <xdr:cNvSpPr/>
      </xdr:nvSpPr>
      <xdr:spPr>
        <a:xfrm>
          <a:off x="2108200" y="108489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159385</xdr:rowOff>
    </xdr:from>
    <xdr:ext cx="762000" cy="258445"/>
    <xdr:sp macro="" textlink="">
      <xdr:nvSpPr>
        <xdr:cNvPr id="143" name="テキスト ボックス 142"/>
        <xdr:cNvSpPr txBox="1"/>
      </xdr:nvSpPr>
      <xdr:spPr>
        <a:xfrm>
          <a:off x="179578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135890</xdr:rowOff>
    </xdr:from>
    <xdr:to xmlns:xdr="http://schemas.openxmlformats.org/drawingml/2006/spreadsheetDrawing">
      <xdr:col>7</xdr:col>
      <xdr:colOff>31750</xdr:colOff>
      <xdr:row>64</xdr:row>
      <xdr:rowOff>66040</xdr:rowOff>
    </xdr:to>
    <xdr:sp macro="" textlink="">
      <xdr:nvSpPr>
        <xdr:cNvPr id="144" name="フローチャート: 判断 143"/>
        <xdr:cNvSpPr/>
      </xdr:nvSpPr>
      <xdr:spPr>
        <a:xfrm>
          <a:off x="1290320" y="109372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76200</xdr:rowOff>
    </xdr:from>
    <xdr:ext cx="762000" cy="258445"/>
    <xdr:sp macro="" textlink="">
      <xdr:nvSpPr>
        <xdr:cNvPr id="145" name="テキスト ボックス 144"/>
        <xdr:cNvSpPr txBox="1"/>
      </xdr:nvSpPr>
      <xdr:spPr>
        <a:xfrm>
          <a:off x="977900" y="10706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1365" cy="258445"/>
    <xdr:sp macro="" textlink="">
      <xdr:nvSpPr>
        <xdr:cNvPr id="146" name="テキスト ボックス 145"/>
        <xdr:cNvSpPr txBox="1"/>
      </xdr:nvSpPr>
      <xdr:spPr>
        <a:xfrm>
          <a:off x="434594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1365" cy="258445"/>
    <xdr:sp macro="" textlink="">
      <xdr:nvSpPr>
        <xdr:cNvPr id="147" name="テキスト ボックス 146"/>
        <xdr:cNvSpPr txBox="1"/>
      </xdr:nvSpPr>
      <xdr:spPr>
        <a:xfrm>
          <a:off x="357886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8445"/>
    <xdr:sp macro="" textlink="">
      <xdr:nvSpPr>
        <xdr:cNvPr id="148" name="テキスト ボックス 147"/>
        <xdr:cNvSpPr txBox="1"/>
      </xdr:nvSpPr>
      <xdr:spPr>
        <a:xfrm>
          <a:off x="276098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58445"/>
    <xdr:sp macro="" textlink="">
      <xdr:nvSpPr>
        <xdr:cNvPr id="149" name="テキスト ボックス 148"/>
        <xdr:cNvSpPr txBox="1"/>
      </xdr:nvSpPr>
      <xdr:spPr>
        <a:xfrm>
          <a:off x="1943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58445"/>
    <xdr:sp macro="" textlink="">
      <xdr:nvSpPr>
        <xdr:cNvPr id="150" name="テキスト ボックス 149"/>
        <xdr:cNvSpPr txBox="1"/>
      </xdr:nvSpPr>
      <xdr:spPr>
        <a:xfrm>
          <a:off x="11430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51" name="楕円 150"/>
        <xdr:cNvSpPr/>
      </xdr:nvSpPr>
      <xdr:spPr>
        <a:xfrm>
          <a:off x="449326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116205</xdr:rowOff>
    </xdr:from>
    <xdr:ext cx="762000" cy="259080"/>
    <xdr:sp macro="" textlink="">
      <xdr:nvSpPr>
        <xdr:cNvPr id="152" name="財政構造の弾力性該当値テキスト"/>
        <xdr:cNvSpPr txBox="1"/>
      </xdr:nvSpPr>
      <xdr:spPr>
        <a:xfrm>
          <a:off x="4615180" y="1091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106045</xdr:rowOff>
    </xdr:from>
    <xdr:to xmlns:xdr="http://schemas.openxmlformats.org/drawingml/2006/spreadsheetDrawing">
      <xdr:col>19</xdr:col>
      <xdr:colOff>184150</xdr:colOff>
      <xdr:row>63</xdr:row>
      <xdr:rowOff>36195</xdr:rowOff>
    </xdr:to>
    <xdr:sp macro="" textlink="">
      <xdr:nvSpPr>
        <xdr:cNvPr id="153" name="楕円 152"/>
        <xdr:cNvSpPr/>
      </xdr:nvSpPr>
      <xdr:spPr>
        <a:xfrm>
          <a:off x="372618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46355</xdr:rowOff>
    </xdr:from>
    <xdr:ext cx="736600" cy="259080"/>
    <xdr:sp macro="" textlink="">
      <xdr:nvSpPr>
        <xdr:cNvPr id="154" name="テキスト ボックス 153"/>
        <xdr:cNvSpPr txBox="1"/>
      </xdr:nvSpPr>
      <xdr:spPr>
        <a:xfrm>
          <a:off x="3431540" y="10504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52705</xdr:rowOff>
    </xdr:from>
    <xdr:to xmlns:xdr="http://schemas.openxmlformats.org/drawingml/2006/spreadsheetDrawing">
      <xdr:col>15</xdr:col>
      <xdr:colOff>133350</xdr:colOff>
      <xdr:row>61</xdr:row>
      <xdr:rowOff>154940</xdr:rowOff>
    </xdr:to>
    <xdr:sp macro="" textlink="">
      <xdr:nvSpPr>
        <xdr:cNvPr id="155" name="楕円 154"/>
        <xdr:cNvSpPr/>
      </xdr:nvSpPr>
      <xdr:spPr>
        <a:xfrm>
          <a:off x="2908300" y="10511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139065</xdr:rowOff>
    </xdr:from>
    <xdr:ext cx="762000" cy="259080"/>
    <xdr:sp macro="" textlink="">
      <xdr:nvSpPr>
        <xdr:cNvPr id="156" name="テキスト ボックス 155"/>
        <xdr:cNvSpPr txBox="1"/>
      </xdr:nvSpPr>
      <xdr:spPr>
        <a:xfrm>
          <a:off x="2613660" y="10597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57" name="楕円 156"/>
        <xdr:cNvSpPr/>
      </xdr:nvSpPr>
      <xdr:spPr>
        <a:xfrm>
          <a:off x="2108200" y="109131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2000" cy="259080"/>
    <xdr:sp macro="" textlink="">
      <xdr:nvSpPr>
        <xdr:cNvPr id="158" name="テキスト ボックス 157"/>
        <xdr:cNvSpPr txBox="1"/>
      </xdr:nvSpPr>
      <xdr:spPr>
        <a:xfrm>
          <a:off x="179578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166370</xdr:rowOff>
    </xdr:from>
    <xdr:to xmlns:xdr="http://schemas.openxmlformats.org/drawingml/2006/spreadsheetDrawing">
      <xdr:col>7</xdr:col>
      <xdr:colOff>31750</xdr:colOff>
      <xdr:row>65</xdr:row>
      <xdr:rowOff>95885</xdr:rowOff>
    </xdr:to>
    <xdr:sp macro="" textlink="">
      <xdr:nvSpPr>
        <xdr:cNvPr id="159" name="楕円 158"/>
        <xdr:cNvSpPr/>
      </xdr:nvSpPr>
      <xdr:spPr>
        <a:xfrm>
          <a:off x="1290320" y="1113917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80645</xdr:rowOff>
    </xdr:from>
    <xdr:ext cx="762000" cy="259080"/>
    <xdr:sp macro="" textlink="">
      <xdr:nvSpPr>
        <xdr:cNvPr id="160" name="テキスト ボックス 159"/>
        <xdr:cNvSpPr txBox="1"/>
      </xdr:nvSpPr>
      <xdr:spPr>
        <a:xfrm>
          <a:off x="977900" y="1122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38112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[130,870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72" name="正方形/長方形 171"/>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73" name="テキスト ボックス 172"/>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人件費・物件費等の決算額が低くなっている要因として、ゴミ処理業務や消防業務等を一部事務組合で行っていることが挙げられる。一部事務組合の人件費・物件費等に充てる負担金を合計した場合、人口</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人当たりの金額は大幅に増加することになる。今後は、これらも含めた経費について抑制していく必要がある。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95250</xdr:colOff>
      <xdr:row>77</xdr:row>
      <xdr:rowOff>6350</xdr:rowOff>
    </xdr:from>
    <xdr:ext cx="349250" cy="224790"/>
    <xdr:sp macro="" textlink="">
      <xdr:nvSpPr>
        <xdr:cNvPr id="174" name="テキスト ボックス 173"/>
        <xdr:cNvSpPr txBox="1"/>
      </xdr:nvSpPr>
      <xdr:spPr>
        <a:xfrm>
          <a:off x="670560" y="132080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08660" y="1520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0866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08660" y="1400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8445"/>
    <xdr:sp macro="" textlink="">
      <xdr:nvSpPr>
        <xdr:cNvPr id="182" name="テキスト ボックス 181"/>
        <xdr:cNvSpPr txBox="1"/>
      </xdr:nvSpPr>
      <xdr:spPr>
        <a:xfrm>
          <a:off x="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4" name="テキスト ボックス 183"/>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54406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8445"/>
    <xdr:sp macro="" textlink="">
      <xdr:nvSpPr>
        <xdr:cNvPr id="187" name="人件費・物件費等の状況最小値テキスト"/>
        <xdr:cNvSpPr txBox="1"/>
      </xdr:nvSpPr>
      <xdr:spPr>
        <a:xfrm>
          <a:off x="4615180" y="1530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455160" y="153289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8445"/>
    <xdr:sp macro="" textlink="">
      <xdr:nvSpPr>
        <xdr:cNvPr id="189" name="人件費・物件費等の状況最大値テキスト"/>
        <xdr:cNvSpPr txBox="1"/>
      </xdr:nvSpPr>
      <xdr:spPr>
        <a:xfrm>
          <a:off x="4615180" y="13813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455160" y="140703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128905</xdr:rowOff>
    </xdr:from>
    <xdr:to xmlns:xdr="http://schemas.openxmlformats.org/drawingml/2006/spreadsheetDrawing">
      <xdr:col>23</xdr:col>
      <xdr:colOff>133350</xdr:colOff>
      <xdr:row>82</xdr:row>
      <xdr:rowOff>137160</xdr:rowOff>
    </xdr:to>
    <xdr:cxnSp macro="">
      <xdr:nvCxnSpPr>
        <xdr:cNvPr id="191" name="直線コネクタ 190"/>
        <xdr:cNvCxnSpPr/>
      </xdr:nvCxnSpPr>
      <xdr:spPr>
        <a:xfrm flipV="1">
          <a:off x="3776980" y="14187805"/>
          <a:ext cx="7670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1905</xdr:rowOff>
    </xdr:from>
    <xdr:ext cx="762000" cy="259080"/>
    <xdr:sp macro="" textlink="">
      <xdr:nvSpPr>
        <xdr:cNvPr id="192" name="人件費・物件費等の状況平均値テキスト"/>
        <xdr:cNvSpPr txBox="1"/>
      </xdr:nvSpPr>
      <xdr:spPr>
        <a:xfrm>
          <a:off x="461518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49326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115570</xdr:rowOff>
    </xdr:from>
    <xdr:to xmlns:xdr="http://schemas.openxmlformats.org/drawingml/2006/spreadsheetDrawing">
      <xdr:col>19</xdr:col>
      <xdr:colOff>133350</xdr:colOff>
      <xdr:row>82</xdr:row>
      <xdr:rowOff>137160</xdr:rowOff>
    </xdr:to>
    <xdr:cxnSp macro="">
      <xdr:nvCxnSpPr>
        <xdr:cNvPr id="194" name="直線コネクタ 193"/>
        <xdr:cNvCxnSpPr/>
      </xdr:nvCxnSpPr>
      <xdr:spPr>
        <a:xfrm>
          <a:off x="2959100" y="14174470"/>
          <a:ext cx="8178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372618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116205</xdr:rowOff>
    </xdr:from>
    <xdr:ext cx="736600" cy="259080"/>
    <xdr:sp macro="" textlink="">
      <xdr:nvSpPr>
        <xdr:cNvPr id="196" name="テキスト ボックス 195"/>
        <xdr:cNvSpPr txBox="1"/>
      </xdr:nvSpPr>
      <xdr:spPr>
        <a:xfrm>
          <a:off x="343154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95250</xdr:rowOff>
    </xdr:from>
    <xdr:to xmlns:xdr="http://schemas.openxmlformats.org/drawingml/2006/spreadsheetDrawing">
      <xdr:col>15</xdr:col>
      <xdr:colOff>82550</xdr:colOff>
      <xdr:row>82</xdr:row>
      <xdr:rowOff>115570</xdr:rowOff>
    </xdr:to>
    <xdr:cxnSp macro="">
      <xdr:nvCxnSpPr>
        <xdr:cNvPr id="197" name="直線コネクタ 196"/>
        <xdr:cNvCxnSpPr/>
      </xdr:nvCxnSpPr>
      <xdr:spPr>
        <a:xfrm>
          <a:off x="2141220" y="14154150"/>
          <a:ext cx="8178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29083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70485</xdr:rowOff>
    </xdr:from>
    <xdr:ext cx="762000" cy="259080"/>
    <xdr:sp macro="" textlink="">
      <xdr:nvSpPr>
        <xdr:cNvPr id="199" name="テキスト ボックス 198"/>
        <xdr:cNvSpPr txBox="1"/>
      </xdr:nvSpPr>
      <xdr:spPr>
        <a:xfrm>
          <a:off x="261366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34925</xdr:rowOff>
    </xdr:from>
    <xdr:to xmlns:xdr="http://schemas.openxmlformats.org/drawingml/2006/spreadsheetDrawing">
      <xdr:col>11</xdr:col>
      <xdr:colOff>31750</xdr:colOff>
      <xdr:row>82</xdr:row>
      <xdr:rowOff>95250</xdr:rowOff>
    </xdr:to>
    <xdr:cxnSp macro="">
      <xdr:nvCxnSpPr>
        <xdr:cNvPr id="200" name="直線コネクタ 199"/>
        <xdr:cNvCxnSpPr/>
      </xdr:nvCxnSpPr>
      <xdr:spPr>
        <a:xfrm>
          <a:off x="1341120" y="14093825"/>
          <a:ext cx="8001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89535</xdr:rowOff>
    </xdr:from>
    <xdr:to xmlns:xdr="http://schemas.openxmlformats.org/drawingml/2006/spreadsheetDrawing">
      <xdr:col>11</xdr:col>
      <xdr:colOff>82550</xdr:colOff>
      <xdr:row>84</xdr:row>
      <xdr:rowOff>19685</xdr:rowOff>
    </xdr:to>
    <xdr:sp macro="" textlink="">
      <xdr:nvSpPr>
        <xdr:cNvPr id="201" name="フローチャート: 判断 200"/>
        <xdr:cNvSpPr/>
      </xdr:nvSpPr>
      <xdr:spPr>
        <a:xfrm>
          <a:off x="2108200" y="1431988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4445</xdr:rowOff>
    </xdr:from>
    <xdr:ext cx="762000" cy="259080"/>
    <xdr:sp macro="" textlink="">
      <xdr:nvSpPr>
        <xdr:cNvPr id="202" name="テキスト ボックス 201"/>
        <xdr:cNvSpPr txBox="1"/>
      </xdr:nvSpPr>
      <xdr:spPr>
        <a:xfrm>
          <a:off x="179578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160655</xdr:rowOff>
    </xdr:from>
    <xdr:to xmlns:xdr="http://schemas.openxmlformats.org/drawingml/2006/spreadsheetDrawing">
      <xdr:col>7</xdr:col>
      <xdr:colOff>31750</xdr:colOff>
      <xdr:row>83</xdr:row>
      <xdr:rowOff>90805</xdr:rowOff>
    </xdr:to>
    <xdr:sp macro="" textlink="">
      <xdr:nvSpPr>
        <xdr:cNvPr id="203" name="フローチャート: 判断 202"/>
        <xdr:cNvSpPr/>
      </xdr:nvSpPr>
      <xdr:spPr>
        <a:xfrm>
          <a:off x="1290320" y="142195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75565</xdr:rowOff>
    </xdr:from>
    <xdr:ext cx="762000" cy="258445"/>
    <xdr:sp macro="" textlink="">
      <xdr:nvSpPr>
        <xdr:cNvPr id="204" name="テキスト ボックス 203"/>
        <xdr:cNvSpPr txBox="1"/>
      </xdr:nvSpPr>
      <xdr:spPr>
        <a:xfrm>
          <a:off x="977900" y="14305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05" name="テキスト ボックス 204"/>
        <xdr:cNvSpPr txBox="1"/>
      </xdr:nvSpPr>
      <xdr:spPr>
        <a:xfrm>
          <a:off x="43459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06" name="テキスト ボックス 205"/>
        <xdr:cNvSpPr txBox="1"/>
      </xdr:nvSpPr>
      <xdr:spPr>
        <a:xfrm>
          <a:off x="35788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7" name="テキスト ボックス 206"/>
        <xdr:cNvSpPr txBox="1"/>
      </xdr:nvSpPr>
      <xdr:spPr>
        <a:xfrm>
          <a:off x="276098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8" name="テキスト ボックス 207"/>
        <xdr:cNvSpPr txBox="1"/>
      </xdr:nvSpPr>
      <xdr:spPr>
        <a:xfrm>
          <a:off x="1943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09" name="テキスト ボックス 208"/>
        <xdr:cNvSpPr txBox="1"/>
      </xdr:nvSpPr>
      <xdr:spPr>
        <a:xfrm>
          <a:off x="11430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78105</xdr:rowOff>
    </xdr:from>
    <xdr:to xmlns:xdr="http://schemas.openxmlformats.org/drawingml/2006/spreadsheetDrawing">
      <xdr:col>23</xdr:col>
      <xdr:colOff>184150</xdr:colOff>
      <xdr:row>83</xdr:row>
      <xdr:rowOff>8255</xdr:rowOff>
    </xdr:to>
    <xdr:sp macro="" textlink="">
      <xdr:nvSpPr>
        <xdr:cNvPr id="210" name="楕円 209"/>
        <xdr:cNvSpPr/>
      </xdr:nvSpPr>
      <xdr:spPr>
        <a:xfrm>
          <a:off x="4493260" y="1413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170815</xdr:rowOff>
    </xdr:from>
    <xdr:ext cx="762000" cy="258445"/>
    <xdr:sp macro="" textlink="">
      <xdr:nvSpPr>
        <xdr:cNvPr id="211" name="人件費・物件費等の状況該当値テキスト"/>
        <xdr:cNvSpPr txBox="1"/>
      </xdr:nvSpPr>
      <xdr:spPr>
        <a:xfrm>
          <a:off x="4615180" y="1405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86360</xdr:rowOff>
    </xdr:from>
    <xdr:to xmlns:xdr="http://schemas.openxmlformats.org/drawingml/2006/spreadsheetDrawing">
      <xdr:col>19</xdr:col>
      <xdr:colOff>184150</xdr:colOff>
      <xdr:row>83</xdr:row>
      <xdr:rowOff>16510</xdr:rowOff>
    </xdr:to>
    <xdr:sp macro="" textlink="">
      <xdr:nvSpPr>
        <xdr:cNvPr id="212" name="楕円 211"/>
        <xdr:cNvSpPr/>
      </xdr:nvSpPr>
      <xdr:spPr>
        <a:xfrm>
          <a:off x="37261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27305</xdr:rowOff>
    </xdr:from>
    <xdr:ext cx="736600" cy="259080"/>
    <xdr:sp macro="" textlink="">
      <xdr:nvSpPr>
        <xdr:cNvPr id="213" name="テキスト ボックス 212"/>
        <xdr:cNvSpPr txBox="1"/>
      </xdr:nvSpPr>
      <xdr:spPr>
        <a:xfrm>
          <a:off x="3431540" y="13914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64770</xdr:rowOff>
    </xdr:from>
    <xdr:to xmlns:xdr="http://schemas.openxmlformats.org/drawingml/2006/spreadsheetDrawing">
      <xdr:col>15</xdr:col>
      <xdr:colOff>133350</xdr:colOff>
      <xdr:row>82</xdr:row>
      <xdr:rowOff>166370</xdr:rowOff>
    </xdr:to>
    <xdr:sp macro="" textlink="">
      <xdr:nvSpPr>
        <xdr:cNvPr id="214" name="楕円 213"/>
        <xdr:cNvSpPr/>
      </xdr:nvSpPr>
      <xdr:spPr>
        <a:xfrm>
          <a:off x="2908300" y="141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5080</xdr:rowOff>
    </xdr:from>
    <xdr:ext cx="762000" cy="259080"/>
    <xdr:sp macro="" textlink="">
      <xdr:nvSpPr>
        <xdr:cNvPr id="215" name="テキスト ボックス 214"/>
        <xdr:cNvSpPr txBox="1"/>
      </xdr:nvSpPr>
      <xdr:spPr>
        <a:xfrm>
          <a:off x="2613660" y="1389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44450</xdr:rowOff>
    </xdr:from>
    <xdr:to xmlns:xdr="http://schemas.openxmlformats.org/drawingml/2006/spreadsheetDrawing">
      <xdr:col>11</xdr:col>
      <xdr:colOff>82550</xdr:colOff>
      <xdr:row>82</xdr:row>
      <xdr:rowOff>146050</xdr:rowOff>
    </xdr:to>
    <xdr:sp macro="" textlink="">
      <xdr:nvSpPr>
        <xdr:cNvPr id="216" name="楕円 215"/>
        <xdr:cNvSpPr/>
      </xdr:nvSpPr>
      <xdr:spPr>
        <a:xfrm>
          <a:off x="2108200" y="141033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156210</xdr:rowOff>
    </xdr:from>
    <xdr:ext cx="762000" cy="258445"/>
    <xdr:sp macro="" textlink="">
      <xdr:nvSpPr>
        <xdr:cNvPr id="217" name="テキスト ボックス 216"/>
        <xdr:cNvSpPr txBox="1"/>
      </xdr:nvSpPr>
      <xdr:spPr>
        <a:xfrm>
          <a:off x="1795780" y="13872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155575</xdr:rowOff>
    </xdr:from>
    <xdr:to xmlns:xdr="http://schemas.openxmlformats.org/drawingml/2006/spreadsheetDrawing">
      <xdr:col>7</xdr:col>
      <xdr:colOff>31750</xdr:colOff>
      <xdr:row>82</xdr:row>
      <xdr:rowOff>86360</xdr:rowOff>
    </xdr:to>
    <xdr:sp macro="" textlink="">
      <xdr:nvSpPr>
        <xdr:cNvPr id="218" name="楕円 217"/>
        <xdr:cNvSpPr/>
      </xdr:nvSpPr>
      <xdr:spPr>
        <a:xfrm>
          <a:off x="1290320" y="1404302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95885</xdr:rowOff>
    </xdr:from>
    <xdr:ext cx="762000" cy="259080"/>
    <xdr:sp macro="" textlink="">
      <xdr:nvSpPr>
        <xdr:cNvPr id="219" name="テキスト ボックス 218"/>
        <xdr:cNvSpPr txBox="1"/>
      </xdr:nvSpPr>
      <xdr:spPr>
        <a:xfrm>
          <a:off x="977900" y="13811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413383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日のラスパイレス指数は、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を下回っており、前年度より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と同水準となった。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今後も行財政改革への取り組みを通じて給与の適正化に努める。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1742420" y="155098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8445"/>
    <xdr:sp macro="" textlink="">
      <xdr:nvSpPr>
        <xdr:cNvPr id="236" name="テキスト ボックス 235"/>
        <xdr:cNvSpPr txBox="1"/>
      </xdr:nvSpPr>
      <xdr:spPr>
        <a:xfrm>
          <a:off x="11051540" y="15368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1742420" y="1520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105154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1742420" y="149066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8445"/>
    <xdr:sp macro="" textlink="">
      <xdr:nvSpPr>
        <xdr:cNvPr id="240" name="テキスト ボックス 239"/>
        <xdr:cNvSpPr txBox="1"/>
      </xdr:nvSpPr>
      <xdr:spPr>
        <a:xfrm>
          <a:off x="11051540" y="14764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174242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105154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1742420" y="143033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105154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1742420" y="1400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6" name="テキスト ボックス 245"/>
        <xdr:cNvSpPr txBox="1"/>
      </xdr:nvSpPr>
      <xdr:spPr>
        <a:xfrm>
          <a:off x="1105154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1742420" y="137001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105154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105154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557782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1365" cy="259080"/>
    <xdr:sp macro="" textlink="">
      <xdr:nvSpPr>
        <xdr:cNvPr id="253" name="給与水準   （国との比較）最小値テキスト"/>
        <xdr:cNvSpPr txBox="1"/>
      </xdr:nvSpPr>
      <xdr:spPr>
        <a:xfrm>
          <a:off x="15666720" y="15271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5506700" y="152996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1365" cy="259080"/>
    <xdr:sp macro="" textlink="">
      <xdr:nvSpPr>
        <xdr:cNvPr id="255" name="給与水準   （国との比較）最大値テキスト"/>
        <xdr:cNvSpPr txBox="1"/>
      </xdr:nvSpPr>
      <xdr:spPr>
        <a:xfrm>
          <a:off x="15666720" y="1362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5506700" y="13881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1905</xdr:rowOff>
    </xdr:from>
    <xdr:to xmlns:xdr="http://schemas.openxmlformats.org/drawingml/2006/spreadsheetDrawing">
      <xdr:col>81</xdr:col>
      <xdr:colOff>44450</xdr:colOff>
      <xdr:row>85</xdr:row>
      <xdr:rowOff>107315</xdr:rowOff>
    </xdr:to>
    <xdr:cxnSp macro="">
      <xdr:nvCxnSpPr>
        <xdr:cNvPr id="257" name="直線コネクタ 256"/>
        <xdr:cNvCxnSpPr/>
      </xdr:nvCxnSpPr>
      <xdr:spPr>
        <a:xfrm flipV="1">
          <a:off x="14810740" y="14575155"/>
          <a:ext cx="76708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93345</xdr:rowOff>
    </xdr:from>
    <xdr:ext cx="761365" cy="259080"/>
    <xdr:sp macro="" textlink="">
      <xdr:nvSpPr>
        <xdr:cNvPr id="258" name="給与水準   （国との比較）平均値テキスト"/>
        <xdr:cNvSpPr txBox="1"/>
      </xdr:nvSpPr>
      <xdr:spPr>
        <a:xfrm>
          <a:off x="15666720" y="143236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5533370" y="144786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85</xdr:row>
      <xdr:rowOff>107315</xdr:rowOff>
    </xdr:from>
    <xdr:to xmlns:xdr="http://schemas.openxmlformats.org/drawingml/2006/spreadsheetDrawing">
      <xdr:col>77</xdr:col>
      <xdr:colOff>44450</xdr:colOff>
      <xdr:row>85</xdr:row>
      <xdr:rowOff>137160</xdr:rowOff>
    </xdr:to>
    <xdr:cxnSp macro="">
      <xdr:nvCxnSpPr>
        <xdr:cNvPr id="260" name="直線コネクタ 259"/>
        <xdr:cNvCxnSpPr/>
      </xdr:nvCxnSpPr>
      <xdr:spPr>
        <a:xfrm flipV="1">
          <a:off x="13999210" y="14680565"/>
          <a:ext cx="81153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4766290" y="144786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17780</xdr:rowOff>
    </xdr:from>
    <xdr:ext cx="735965" cy="258445"/>
    <xdr:sp macro="" textlink="">
      <xdr:nvSpPr>
        <xdr:cNvPr id="262" name="テキスト ボックス 261"/>
        <xdr:cNvSpPr txBox="1"/>
      </xdr:nvSpPr>
      <xdr:spPr>
        <a:xfrm>
          <a:off x="14465300" y="142481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137160</xdr:rowOff>
    </xdr:from>
    <xdr:to xmlns:xdr="http://schemas.openxmlformats.org/drawingml/2006/spreadsheetDrawing">
      <xdr:col>72</xdr:col>
      <xdr:colOff>191770</xdr:colOff>
      <xdr:row>86</xdr:row>
      <xdr:rowOff>56515</xdr:rowOff>
    </xdr:to>
    <xdr:cxnSp macro="">
      <xdr:nvCxnSpPr>
        <xdr:cNvPr id="263" name="直線コネクタ 262"/>
        <xdr:cNvCxnSpPr/>
      </xdr:nvCxnSpPr>
      <xdr:spPr>
        <a:xfrm flipV="1">
          <a:off x="13192760" y="14710410"/>
          <a:ext cx="80645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3959840" y="144786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17780</xdr:rowOff>
    </xdr:from>
    <xdr:ext cx="761365" cy="258445"/>
    <xdr:sp macro="" textlink="">
      <xdr:nvSpPr>
        <xdr:cNvPr id="265" name="テキスト ボックス 264"/>
        <xdr:cNvSpPr txBox="1"/>
      </xdr:nvSpPr>
      <xdr:spPr>
        <a:xfrm>
          <a:off x="13647420" y="14248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41275</xdr:rowOff>
    </xdr:from>
    <xdr:to xmlns:xdr="http://schemas.openxmlformats.org/drawingml/2006/spreadsheetDrawing">
      <xdr:col>68</xdr:col>
      <xdr:colOff>152400</xdr:colOff>
      <xdr:row>86</xdr:row>
      <xdr:rowOff>56515</xdr:rowOff>
    </xdr:to>
    <xdr:cxnSp macro="">
      <xdr:nvCxnSpPr>
        <xdr:cNvPr id="266" name="直線コネクタ 265"/>
        <xdr:cNvCxnSpPr/>
      </xdr:nvCxnSpPr>
      <xdr:spPr>
        <a:xfrm>
          <a:off x="12374880" y="14785975"/>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107315</xdr:rowOff>
    </xdr:from>
    <xdr:to xmlns:xdr="http://schemas.openxmlformats.org/drawingml/2006/spreadsheetDrawing">
      <xdr:col>68</xdr:col>
      <xdr:colOff>191770</xdr:colOff>
      <xdr:row>85</xdr:row>
      <xdr:rowOff>37465</xdr:rowOff>
    </xdr:to>
    <xdr:sp macro="" textlink="">
      <xdr:nvSpPr>
        <xdr:cNvPr id="267" name="フローチャート: 判断 266"/>
        <xdr:cNvSpPr/>
      </xdr:nvSpPr>
      <xdr:spPr>
        <a:xfrm>
          <a:off x="13141960" y="145091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47625</xdr:rowOff>
    </xdr:from>
    <xdr:ext cx="761365" cy="259080"/>
    <xdr:sp macro="" textlink="">
      <xdr:nvSpPr>
        <xdr:cNvPr id="268" name="テキスト ボックス 267"/>
        <xdr:cNvSpPr txBox="1"/>
      </xdr:nvSpPr>
      <xdr:spPr>
        <a:xfrm>
          <a:off x="12847320" y="14277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107315</xdr:rowOff>
    </xdr:from>
    <xdr:to xmlns:xdr="http://schemas.openxmlformats.org/drawingml/2006/spreadsheetDrawing">
      <xdr:col>64</xdr:col>
      <xdr:colOff>152400</xdr:colOff>
      <xdr:row>85</xdr:row>
      <xdr:rowOff>37465</xdr:rowOff>
    </xdr:to>
    <xdr:sp macro="" textlink="">
      <xdr:nvSpPr>
        <xdr:cNvPr id="269" name="フローチャート: 判断 268"/>
        <xdr:cNvSpPr/>
      </xdr:nvSpPr>
      <xdr:spPr>
        <a:xfrm>
          <a:off x="1232408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47625</xdr:rowOff>
    </xdr:from>
    <xdr:ext cx="761365" cy="259080"/>
    <xdr:sp macro="" textlink="">
      <xdr:nvSpPr>
        <xdr:cNvPr id="270" name="テキスト ボックス 269"/>
        <xdr:cNvSpPr txBox="1"/>
      </xdr:nvSpPr>
      <xdr:spPr>
        <a:xfrm>
          <a:off x="12029440" y="14277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71" name="テキスト ボックス 270"/>
        <xdr:cNvSpPr txBox="1"/>
      </xdr:nvSpPr>
      <xdr:spPr>
        <a:xfrm>
          <a:off x="153797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2" name="テキスト ボックス 271"/>
        <xdr:cNvSpPr txBox="1"/>
      </xdr:nvSpPr>
      <xdr:spPr>
        <a:xfrm>
          <a:off x="1461262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2000" cy="259080"/>
    <xdr:sp macro="" textlink="">
      <xdr:nvSpPr>
        <xdr:cNvPr id="273" name="テキスト ボックス 272"/>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4" name="テキスト ボックス 273"/>
        <xdr:cNvSpPr txBox="1"/>
      </xdr:nvSpPr>
      <xdr:spPr>
        <a:xfrm>
          <a:off x="129946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5" name="テキスト ボックス 274"/>
        <xdr:cNvSpPr txBox="1"/>
      </xdr:nvSpPr>
      <xdr:spPr>
        <a:xfrm>
          <a:off x="121767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122555</xdr:rowOff>
    </xdr:from>
    <xdr:to xmlns:xdr="http://schemas.openxmlformats.org/drawingml/2006/spreadsheetDrawing">
      <xdr:col>81</xdr:col>
      <xdr:colOff>95250</xdr:colOff>
      <xdr:row>85</xdr:row>
      <xdr:rowOff>52705</xdr:rowOff>
    </xdr:to>
    <xdr:sp macro="" textlink="">
      <xdr:nvSpPr>
        <xdr:cNvPr id="276" name="楕円 275"/>
        <xdr:cNvSpPr/>
      </xdr:nvSpPr>
      <xdr:spPr>
        <a:xfrm>
          <a:off x="15533370" y="145243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94615</xdr:rowOff>
    </xdr:from>
    <xdr:ext cx="761365" cy="259080"/>
    <xdr:sp macro="" textlink="">
      <xdr:nvSpPr>
        <xdr:cNvPr id="277" name="給与水準   （国との比較）該当値テキスト"/>
        <xdr:cNvSpPr txBox="1"/>
      </xdr:nvSpPr>
      <xdr:spPr>
        <a:xfrm>
          <a:off x="15666720" y="14496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56515</xdr:rowOff>
    </xdr:from>
    <xdr:to xmlns:xdr="http://schemas.openxmlformats.org/drawingml/2006/spreadsheetDrawing">
      <xdr:col>77</xdr:col>
      <xdr:colOff>95250</xdr:colOff>
      <xdr:row>85</xdr:row>
      <xdr:rowOff>158115</xdr:rowOff>
    </xdr:to>
    <xdr:sp macro="" textlink="">
      <xdr:nvSpPr>
        <xdr:cNvPr id="278" name="楕円 277"/>
        <xdr:cNvSpPr/>
      </xdr:nvSpPr>
      <xdr:spPr>
        <a:xfrm>
          <a:off x="14766290" y="146297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143510</xdr:rowOff>
    </xdr:from>
    <xdr:ext cx="735965" cy="258445"/>
    <xdr:sp macro="" textlink="">
      <xdr:nvSpPr>
        <xdr:cNvPr id="279" name="テキスト ボックス 278"/>
        <xdr:cNvSpPr txBox="1"/>
      </xdr:nvSpPr>
      <xdr:spPr>
        <a:xfrm>
          <a:off x="14465300" y="14716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86360</xdr:rowOff>
    </xdr:from>
    <xdr:to xmlns:xdr="http://schemas.openxmlformats.org/drawingml/2006/spreadsheetDrawing">
      <xdr:col>73</xdr:col>
      <xdr:colOff>44450</xdr:colOff>
      <xdr:row>86</xdr:row>
      <xdr:rowOff>16510</xdr:rowOff>
    </xdr:to>
    <xdr:sp macro="" textlink="">
      <xdr:nvSpPr>
        <xdr:cNvPr id="280" name="楕円 279"/>
        <xdr:cNvSpPr/>
      </xdr:nvSpPr>
      <xdr:spPr>
        <a:xfrm>
          <a:off x="13959840" y="146596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1270</xdr:rowOff>
    </xdr:from>
    <xdr:ext cx="761365" cy="259080"/>
    <xdr:sp macro="" textlink="">
      <xdr:nvSpPr>
        <xdr:cNvPr id="281" name="テキスト ボックス 280"/>
        <xdr:cNvSpPr txBox="1"/>
      </xdr:nvSpPr>
      <xdr:spPr>
        <a:xfrm>
          <a:off x="13647420" y="14745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6350</xdr:rowOff>
    </xdr:from>
    <xdr:to xmlns:xdr="http://schemas.openxmlformats.org/drawingml/2006/spreadsheetDrawing">
      <xdr:col>68</xdr:col>
      <xdr:colOff>191770</xdr:colOff>
      <xdr:row>86</xdr:row>
      <xdr:rowOff>107315</xdr:rowOff>
    </xdr:to>
    <xdr:sp macro="" textlink="">
      <xdr:nvSpPr>
        <xdr:cNvPr id="282" name="楕円 281"/>
        <xdr:cNvSpPr/>
      </xdr:nvSpPr>
      <xdr:spPr>
        <a:xfrm>
          <a:off x="13141960" y="1475105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92075</xdr:rowOff>
    </xdr:from>
    <xdr:ext cx="761365" cy="259080"/>
    <xdr:sp macro="" textlink="">
      <xdr:nvSpPr>
        <xdr:cNvPr id="283" name="テキスト ボックス 282"/>
        <xdr:cNvSpPr txBox="1"/>
      </xdr:nvSpPr>
      <xdr:spPr>
        <a:xfrm>
          <a:off x="12847320" y="14836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161925</xdr:rowOff>
    </xdr:from>
    <xdr:to xmlns:xdr="http://schemas.openxmlformats.org/drawingml/2006/spreadsheetDrawing">
      <xdr:col>64</xdr:col>
      <xdr:colOff>152400</xdr:colOff>
      <xdr:row>86</xdr:row>
      <xdr:rowOff>92075</xdr:rowOff>
    </xdr:to>
    <xdr:sp macro="" textlink="">
      <xdr:nvSpPr>
        <xdr:cNvPr id="284" name="楕円 283"/>
        <xdr:cNvSpPr/>
      </xdr:nvSpPr>
      <xdr:spPr>
        <a:xfrm>
          <a:off x="1232408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76835</xdr:rowOff>
    </xdr:from>
    <xdr:ext cx="761365" cy="258445"/>
    <xdr:sp macro="" textlink="">
      <xdr:nvSpPr>
        <xdr:cNvPr id="285" name="テキスト ボックス 284"/>
        <xdr:cNvSpPr txBox="1"/>
      </xdr:nvSpPr>
      <xdr:spPr>
        <a:xfrm>
          <a:off x="12029440" y="14821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8610"/>
    <xdr:sp macro="" textlink="">
      <xdr:nvSpPr>
        <xdr:cNvPr id="287" name="テキスト ボックス 286"/>
        <xdr:cNvSpPr txBox="1"/>
      </xdr:nvSpPr>
      <xdr:spPr>
        <a:xfrm>
          <a:off x="12226290" y="9188450"/>
          <a:ext cx="22625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8" name="テキスト ボックス 287"/>
        <xdr:cNvSpPr txBox="1"/>
      </xdr:nvSpPr>
      <xdr:spPr>
        <a:xfrm>
          <a:off x="144030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合併前から類似団体より少ない定数を維持してきたが、今後も更に合理的で効率的な行政運営を行うため、引き続き職員定数の抑制と計画的な定員管理を行う。</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105154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1742420" y="1165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105154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1742420" y="1131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105154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1742420" y="109677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105154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1742420" y="1062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105154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1742420" y="1027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1" name="テキスト ボックス 310"/>
        <xdr:cNvSpPr txBox="1"/>
      </xdr:nvSpPr>
      <xdr:spPr>
        <a:xfrm>
          <a:off x="1105154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1742420" y="993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3" name="テキスト ボックス 312"/>
        <xdr:cNvSpPr txBox="1"/>
      </xdr:nvSpPr>
      <xdr:spPr>
        <a:xfrm>
          <a:off x="1105154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557782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1365" cy="258445"/>
    <xdr:sp macro="" textlink="">
      <xdr:nvSpPr>
        <xdr:cNvPr id="318" name="定員管理の状況最小値テキスト"/>
        <xdr:cNvSpPr txBox="1"/>
      </xdr:nvSpPr>
      <xdr:spPr>
        <a:xfrm>
          <a:off x="15666720" y="113798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5506700" y="11407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1365" cy="259080"/>
    <xdr:sp macro="" textlink="">
      <xdr:nvSpPr>
        <xdr:cNvPr id="320" name="定員管理の状況最大値テキスト"/>
        <xdr:cNvSpPr txBox="1"/>
      </xdr:nvSpPr>
      <xdr:spPr>
        <a:xfrm>
          <a:off x="15666720" y="9902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5506700" y="101593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137795</xdr:rowOff>
    </xdr:from>
    <xdr:to xmlns:xdr="http://schemas.openxmlformats.org/drawingml/2006/spreadsheetDrawing">
      <xdr:col>81</xdr:col>
      <xdr:colOff>44450</xdr:colOff>
      <xdr:row>60</xdr:row>
      <xdr:rowOff>144780</xdr:rowOff>
    </xdr:to>
    <xdr:cxnSp macro="">
      <xdr:nvCxnSpPr>
        <xdr:cNvPr id="322" name="直線コネクタ 321"/>
        <xdr:cNvCxnSpPr/>
      </xdr:nvCxnSpPr>
      <xdr:spPr>
        <a:xfrm>
          <a:off x="14810740" y="10424795"/>
          <a:ext cx="7670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86360</xdr:rowOff>
    </xdr:from>
    <xdr:ext cx="761365" cy="258445"/>
    <xdr:sp macro="" textlink="">
      <xdr:nvSpPr>
        <xdr:cNvPr id="323" name="定員管理の状況平均値テキスト"/>
        <xdr:cNvSpPr txBox="1"/>
      </xdr:nvSpPr>
      <xdr:spPr>
        <a:xfrm>
          <a:off x="15666720" y="105448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5533370" y="105727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60</xdr:row>
      <xdr:rowOff>135890</xdr:rowOff>
    </xdr:from>
    <xdr:to xmlns:xdr="http://schemas.openxmlformats.org/drawingml/2006/spreadsheetDrawing">
      <xdr:col>77</xdr:col>
      <xdr:colOff>44450</xdr:colOff>
      <xdr:row>60</xdr:row>
      <xdr:rowOff>137795</xdr:rowOff>
    </xdr:to>
    <xdr:cxnSp macro="">
      <xdr:nvCxnSpPr>
        <xdr:cNvPr id="325" name="直線コネクタ 324"/>
        <xdr:cNvCxnSpPr/>
      </xdr:nvCxnSpPr>
      <xdr:spPr>
        <a:xfrm>
          <a:off x="13999210" y="10422890"/>
          <a:ext cx="81153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4766290" y="105613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17780</xdr:rowOff>
    </xdr:from>
    <xdr:ext cx="735965" cy="258445"/>
    <xdr:sp macro="" textlink="">
      <xdr:nvSpPr>
        <xdr:cNvPr id="327" name="テキスト ボックス 326"/>
        <xdr:cNvSpPr txBox="1"/>
      </xdr:nvSpPr>
      <xdr:spPr>
        <a:xfrm>
          <a:off x="14465300" y="106476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126365</xdr:rowOff>
    </xdr:from>
    <xdr:to xmlns:xdr="http://schemas.openxmlformats.org/drawingml/2006/spreadsheetDrawing">
      <xdr:col>72</xdr:col>
      <xdr:colOff>191770</xdr:colOff>
      <xdr:row>60</xdr:row>
      <xdr:rowOff>135890</xdr:rowOff>
    </xdr:to>
    <xdr:cxnSp macro="">
      <xdr:nvCxnSpPr>
        <xdr:cNvPr id="328" name="直線コネクタ 327"/>
        <xdr:cNvCxnSpPr/>
      </xdr:nvCxnSpPr>
      <xdr:spPr>
        <a:xfrm>
          <a:off x="13192760" y="1041336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3959840" y="105543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10795</xdr:rowOff>
    </xdr:from>
    <xdr:ext cx="761365" cy="258445"/>
    <xdr:sp macro="" textlink="">
      <xdr:nvSpPr>
        <xdr:cNvPr id="330" name="テキスト ボックス 329"/>
        <xdr:cNvSpPr txBox="1"/>
      </xdr:nvSpPr>
      <xdr:spPr>
        <a:xfrm>
          <a:off x="13647420" y="10640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118745</xdr:rowOff>
    </xdr:from>
    <xdr:to xmlns:xdr="http://schemas.openxmlformats.org/drawingml/2006/spreadsheetDrawing">
      <xdr:col>68</xdr:col>
      <xdr:colOff>152400</xdr:colOff>
      <xdr:row>60</xdr:row>
      <xdr:rowOff>126365</xdr:rowOff>
    </xdr:to>
    <xdr:cxnSp macro="">
      <xdr:nvCxnSpPr>
        <xdr:cNvPr id="331" name="直線コネクタ 330"/>
        <xdr:cNvCxnSpPr/>
      </xdr:nvCxnSpPr>
      <xdr:spPr>
        <a:xfrm>
          <a:off x="12374880" y="10405745"/>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58420</xdr:rowOff>
    </xdr:from>
    <xdr:to xmlns:xdr="http://schemas.openxmlformats.org/drawingml/2006/spreadsheetDrawing">
      <xdr:col>68</xdr:col>
      <xdr:colOff>191770</xdr:colOff>
      <xdr:row>61</xdr:row>
      <xdr:rowOff>160020</xdr:rowOff>
    </xdr:to>
    <xdr:sp macro="" textlink="">
      <xdr:nvSpPr>
        <xdr:cNvPr id="332" name="フローチャート: 判断 331"/>
        <xdr:cNvSpPr/>
      </xdr:nvSpPr>
      <xdr:spPr>
        <a:xfrm>
          <a:off x="13141960" y="105168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144780</xdr:rowOff>
    </xdr:from>
    <xdr:ext cx="761365" cy="258445"/>
    <xdr:sp macro="" textlink="">
      <xdr:nvSpPr>
        <xdr:cNvPr id="333" name="テキスト ボックス 332"/>
        <xdr:cNvSpPr txBox="1"/>
      </xdr:nvSpPr>
      <xdr:spPr>
        <a:xfrm>
          <a:off x="12847320" y="10603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33020</xdr:rowOff>
    </xdr:from>
    <xdr:to xmlns:xdr="http://schemas.openxmlformats.org/drawingml/2006/spreadsheetDrawing">
      <xdr:col>64</xdr:col>
      <xdr:colOff>152400</xdr:colOff>
      <xdr:row>61</xdr:row>
      <xdr:rowOff>134620</xdr:rowOff>
    </xdr:to>
    <xdr:sp macro="" textlink="">
      <xdr:nvSpPr>
        <xdr:cNvPr id="334" name="フローチャート: 判断 333"/>
        <xdr:cNvSpPr/>
      </xdr:nvSpPr>
      <xdr:spPr>
        <a:xfrm>
          <a:off x="1232408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119380</xdr:rowOff>
    </xdr:from>
    <xdr:ext cx="761365" cy="259080"/>
    <xdr:sp macro="" textlink="">
      <xdr:nvSpPr>
        <xdr:cNvPr id="335" name="テキスト ボックス 334"/>
        <xdr:cNvSpPr txBox="1"/>
      </xdr:nvSpPr>
      <xdr:spPr>
        <a:xfrm>
          <a:off x="12029440" y="10577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1365" cy="258445"/>
    <xdr:sp macro="" textlink="">
      <xdr:nvSpPr>
        <xdr:cNvPr id="336" name="テキスト ボックス 335"/>
        <xdr:cNvSpPr txBox="1"/>
      </xdr:nvSpPr>
      <xdr:spPr>
        <a:xfrm>
          <a:off x="153797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1365" cy="258445"/>
    <xdr:sp macro="" textlink="">
      <xdr:nvSpPr>
        <xdr:cNvPr id="337" name="テキスト ボックス 336"/>
        <xdr:cNvSpPr txBox="1"/>
      </xdr:nvSpPr>
      <xdr:spPr>
        <a:xfrm>
          <a:off x="1461262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2000" cy="258445"/>
    <xdr:sp macro="" textlink="">
      <xdr:nvSpPr>
        <xdr:cNvPr id="338" name="テキスト ボックス 337"/>
        <xdr:cNvSpPr txBox="1"/>
      </xdr:nvSpPr>
      <xdr:spPr>
        <a:xfrm>
          <a:off x="1380744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8445"/>
    <xdr:sp macro="" textlink="">
      <xdr:nvSpPr>
        <xdr:cNvPr id="339" name="テキスト ボックス 338"/>
        <xdr:cNvSpPr txBox="1"/>
      </xdr:nvSpPr>
      <xdr:spPr>
        <a:xfrm>
          <a:off x="1299464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58445"/>
    <xdr:sp macro="" textlink="">
      <xdr:nvSpPr>
        <xdr:cNvPr id="340" name="テキスト ボックス 339"/>
        <xdr:cNvSpPr txBox="1"/>
      </xdr:nvSpPr>
      <xdr:spPr>
        <a:xfrm>
          <a:off x="1217676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93980</xdr:rowOff>
    </xdr:from>
    <xdr:to xmlns:xdr="http://schemas.openxmlformats.org/drawingml/2006/spreadsheetDrawing">
      <xdr:col>81</xdr:col>
      <xdr:colOff>95250</xdr:colOff>
      <xdr:row>61</xdr:row>
      <xdr:rowOff>24130</xdr:rowOff>
    </xdr:to>
    <xdr:sp macro="" textlink="">
      <xdr:nvSpPr>
        <xdr:cNvPr id="341" name="楕円 340"/>
        <xdr:cNvSpPr/>
      </xdr:nvSpPr>
      <xdr:spPr>
        <a:xfrm>
          <a:off x="15533370" y="103809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110490</xdr:rowOff>
    </xdr:from>
    <xdr:ext cx="761365" cy="258445"/>
    <xdr:sp macro="" textlink="">
      <xdr:nvSpPr>
        <xdr:cNvPr id="342" name="定員管理の状況該当値テキスト"/>
        <xdr:cNvSpPr txBox="1"/>
      </xdr:nvSpPr>
      <xdr:spPr>
        <a:xfrm>
          <a:off x="15666720" y="102260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60</xdr:row>
      <xdr:rowOff>86995</xdr:rowOff>
    </xdr:from>
    <xdr:to xmlns:xdr="http://schemas.openxmlformats.org/drawingml/2006/spreadsheetDrawing">
      <xdr:col>77</xdr:col>
      <xdr:colOff>95250</xdr:colOff>
      <xdr:row>61</xdr:row>
      <xdr:rowOff>17780</xdr:rowOff>
    </xdr:to>
    <xdr:sp macro="" textlink="">
      <xdr:nvSpPr>
        <xdr:cNvPr id="343" name="楕円 342"/>
        <xdr:cNvSpPr/>
      </xdr:nvSpPr>
      <xdr:spPr>
        <a:xfrm>
          <a:off x="14766290" y="1037399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27305</xdr:rowOff>
    </xdr:from>
    <xdr:ext cx="735965" cy="259080"/>
    <xdr:sp macro="" textlink="">
      <xdr:nvSpPr>
        <xdr:cNvPr id="344" name="テキスト ボックス 343"/>
        <xdr:cNvSpPr txBox="1"/>
      </xdr:nvSpPr>
      <xdr:spPr>
        <a:xfrm>
          <a:off x="14465300" y="101428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85090</xdr:rowOff>
    </xdr:from>
    <xdr:to xmlns:xdr="http://schemas.openxmlformats.org/drawingml/2006/spreadsheetDrawing">
      <xdr:col>73</xdr:col>
      <xdr:colOff>44450</xdr:colOff>
      <xdr:row>61</xdr:row>
      <xdr:rowOff>15240</xdr:rowOff>
    </xdr:to>
    <xdr:sp macro="" textlink="">
      <xdr:nvSpPr>
        <xdr:cNvPr id="345" name="楕円 344"/>
        <xdr:cNvSpPr/>
      </xdr:nvSpPr>
      <xdr:spPr>
        <a:xfrm>
          <a:off x="13959840" y="1037209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25400</xdr:rowOff>
    </xdr:from>
    <xdr:ext cx="761365" cy="259080"/>
    <xdr:sp macro="" textlink="">
      <xdr:nvSpPr>
        <xdr:cNvPr id="346" name="テキスト ボックス 345"/>
        <xdr:cNvSpPr txBox="1"/>
      </xdr:nvSpPr>
      <xdr:spPr>
        <a:xfrm>
          <a:off x="13647420" y="10140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191770</xdr:colOff>
      <xdr:row>61</xdr:row>
      <xdr:rowOff>6350</xdr:rowOff>
    </xdr:to>
    <xdr:sp macro="" textlink="">
      <xdr:nvSpPr>
        <xdr:cNvPr id="347" name="楕円 346"/>
        <xdr:cNvSpPr/>
      </xdr:nvSpPr>
      <xdr:spPr>
        <a:xfrm>
          <a:off x="13141960" y="10362565"/>
          <a:ext cx="901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1365" cy="259080"/>
    <xdr:sp macro="" textlink="">
      <xdr:nvSpPr>
        <xdr:cNvPr id="348" name="テキスト ボックス 347"/>
        <xdr:cNvSpPr txBox="1"/>
      </xdr:nvSpPr>
      <xdr:spPr>
        <a:xfrm>
          <a:off x="12847320" y="10131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67945</xdr:rowOff>
    </xdr:from>
    <xdr:to xmlns:xdr="http://schemas.openxmlformats.org/drawingml/2006/spreadsheetDrawing">
      <xdr:col>64</xdr:col>
      <xdr:colOff>152400</xdr:colOff>
      <xdr:row>60</xdr:row>
      <xdr:rowOff>169545</xdr:rowOff>
    </xdr:to>
    <xdr:sp macro="" textlink="">
      <xdr:nvSpPr>
        <xdr:cNvPr id="349" name="楕円 348"/>
        <xdr:cNvSpPr/>
      </xdr:nvSpPr>
      <xdr:spPr>
        <a:xfrm>
          <a:off x="1232408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8255</xdr:rowOff>
    </xdr:from>
    <xdr:ext cx="761365" cy="258445"/>
    <xdr:sp macro="" textlink="">
      <xdr:nvSpPr>
        <xdr:cNvPr id="350" name="テキスト ボックス 349"/>
        <xdr:cNvSpPr txBox="1"/>
      </xdr:nvSpPr>
      <xdr:spPr>
        <a:xfrm>
          <a:off x="12029440" y="10123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52" name="テキスト ボックス 351"/>
        <xdr:cNvSpPr txBox="1"/>
      </xdr:nvSpPr>
      <xdr:spPr>
        <a:xfrm>
          <a:off x="125196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3" name="テキスト ボックス 352"/>
        <xdr:cNvSpPr txBox="1"/>
      </xdr:nvSpPr>
      <xdr:spPr>
        <a:xfrm>
          <a:off x="1410970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下水道会計の収益的収支に計上された繰出金決算額の減による準元利償還金算入額の減少により、前年度より比率が低下した。</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今後の事業実施にあたっては、将来的な必要性、緊急性、行政効果を十分検討し、起債の抑制に努める。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1742420" y="7847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105154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1742420" y="750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105154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1742420" y="715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8445"/>
    <xdr:sp macro="" textlink="">
      <xdr:nvSpPr>
        <xdr:cNvPr id="372" name="テキスト ボックス 371"/>
        <xdr:cNvSpPr txBox="1"/>
      </xdr:nvSpPr>
      <xdr:spPr>
        <a:xfrm>
          <a:off x="1105154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1742420" y="681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8445"/>
    <xdr:sp macro="" textlink="">
      <xdr:nvSpPr>
        <xdr:cNvPr id="374" name="テキスト ボックス 373"/>
        <xdr:cNvSpPr txBox="1"/>
      </xdr:nvSpPr>
      <xdr:spPr>
        <a:xfrm>
          <a:off x="1105154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1742420" y="646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105154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1742420" y="612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105154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557782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1365" cy="259080"/>
    <xdr:sp macro="" textlink="">
      <xdr:nvSpPr>
        <xdr:cNvPr id="382" name="公債費負担の状況最小値テキスト"/>
        <xdr:cNvSpPr txBox="1"/>
      </xdr:nvSpPr>
      <xdr:spPr>
        <a:xfrm>
          <a:off x="15666720" y="7784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5506700" y="7813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1365" cy="259080"/>
    <xdr:sp macro="" textlink="">
      <xdr:nvSpPr>
        <xdr:cNvPr id="384" name="公債費負担の状況最大値テキスト"/>
        <xdr:cNvSpPr txBox="1"/>
      </xdr:nvSpPr>
      <xdr:spPr>
        <a:xfrm>
          <a:off x="15666720" y="5981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5506700" y="62382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81280</xdr:rowOff>
    </xdr:from>
    <xdr:to xmlns:xdr="http://schemas.openxmlformats.org/drawingml/2006/spreadsheetDrawing">
      <xdr:col>81</xdr:col>
      <xdr:colOff>44450</xdr:colOff>
      <xdr:row>40</xdr:row>
      <xdr:rowOff>115570</xdr:rowOff>
    </xdr:to>
    <xdr:cxnSp macro="">
      <xdr:nvCxnSpPr>
        <xdr:cNvPr id="386" name="直線コネクタ 385"/>
        <xdr:cNvCxnSpPr/>
      </xdr:nvCxnSpPr>
      <xdr:spPr>
        <a:xfrm flipV="1">
          <a:off x="14810740" y="6939280"/>
          <a:ext cx="7670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3175</xdr:rowOff>
    </xdr:from>
    <xdr:ext cx="761365" cy="259080"/>
    <xdr:sp macro="" textlink="">
      <xdr:nvSpPr>
        <xdr:cNvPr id="387" name="公債費負担の状況平均値テキスト"/>
        <xdr:cNvSpPr txBox="1"/>
      </xdr:nvSpPr>
      <xdr:spPr>
        <a:xfrm>
          <a:off x="15666720" y="70326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5533370" y="70605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40</xdr:row>
      <xdr:rowOff>115570</xdr:rowOff>
    </xdr:from>
    <xdr:to xmlns:xdr="http://schemas.openxmlformats.org/drawingml/2006/spreadsheetDrawing">
      <xdr:col>77</xdr:col>
      <xdr:colOff>44450</xdr:colOff>
      <xdr:row>41</xdr:row>
      <xdr:rowOff>104775</xdr:rowOff>
    </xdr:to>
    <xdr:cxnSp macro="">
      <xdr:nvCxnSpPr>
        <xdr:cNvPr id="389" name="直線コネクタ 388"/>
        <xdr:cNvCxnSpPr/>
      </xdr:nvCxnSpPr>
      <xdr:spPr>
        <a:xfrm flipV="1">
          <a:off x="13999210" y="6973570"/>
          <a:ext cx="81153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4766290" y="70377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94615</xdr:rowOff>
    </xdr:from>
    <xdr:ext cx="735965" cy="259080"/>
    <xdr:sp macro="" textlink="">
      <xdr:nvSpPr>
        <xdr:cNvPr id="391" name="テキスト ボックス 390"/>
        <xdr:cNvSpPr txBox="1"/>
      </xdr:nvSpPr>
      <xdr:spPr>
        <a:xfrm>
          <a:off x="14465300" y="71240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104775</xdr:rowOff>
    </xdr:from>
    <xdr:to xmlns:xdr="http://schemas.openxmlformats.org/drawingml/2006/spreadsheetDrawing">
      <xdr:col>72</xdr:col>
      <xdr:colOff>191770</xdr:colOff>
      <xdr:row>42</xdr:row>
      <xdr:rowOff>82550</xdr:rowOff>
    </xdr:to>
    <xdr:cxnSp macro="">
      <xdr:nvCxnSpPr>
        <xdr:cNvPr id="392" name="直線コネクタ 391"/>
        <xdr:cNvCxnSpPr/>
      </xdr:nvCxnSpPr>
      <xdr:spPr>
        <a:xfrm flipV="1">
          <a:off x="13192760" y="7134225"/>
          <a:ext cx="80645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3959840" y="702627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109220</xdr:rowOff>
    </xdr:from>
    <xdr:ext cx="761365" cy="258445"/>
    <xdr:sp macro="" textlink="">
      <xdr:nvSpPr>
        <xdr:cNvPr id="394" name="テキスト ボックス 393"/>
        <xdr:cNvSpPr txBox="1"/>
      </xdr:nvSpPr>
      <xdr:spPr>
        <a:xfrm>
          <a:off x="13647420" y="67957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82550</xdr:rowOff>
    </xdr:from>
    <xdr:to xmlns:xdr="http://schemas.openxmlformats.org/drawingml/2006/spreadsheetDrawing">
      <xdr:col>68</xdr:col>
      <xdr:colOff>152400</xdr:colOff>
      <xdr:row>43</xdr:row>
      <xdr:rowOff>3175</xdr:rowOff>
    </xdr:to>
    <xdr:cxnSp macro="">
      <xdr:nvCxnSpPr>
        <xdr:cNvPr id="395" name="直線コネクタ 394"/>
        <xdr:cNvCxnSpPr/>
      </xdr:nvCxnSpPr>
      <xdr:spPr>
        <a:xfrm flipV="1">
          <a:off x="12374880" y="7283450"/>
          <a:ext cx="81788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31115</xdr:rowOff>
    </xdr:from>
    <xdr:to xmlns:xdr="http://schemas.openxmlformats.org/drawingml/2006/spreadsheetDrawing">
      <xdr:col>68</xdr:col>
      <xdr:colOff>191770</xdr:colOff>
      <xdr:row>41</xdr:row>
      <xdr:rowOff>132715</xdr:rowOff>
    </xdr:to>
    <xdr:sp macro="" textlink="">
      <xdr:nvSpPr>
        <xdr:cNvPr id="396" name="フローチャート: 判断 395"/>
        <xdr:cNvSpPr/>
      </xdr:nvSpPr>
      <xdr:spPr>
        <a:xfrm>
          <a:off x="13141960" y="706056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143510</xdr:rowOff>
    </xdr:from>
    <xdr:ext cx="761365" cy="258445"/>
    <xdr:sp macro="" textlink="">
      <xdr:nvSpPr>
        <xdr:cNvPr id="397" name="テキスト ボックス 396"/>
        <xdr:cNvSpPr txBox="1"/>
      </xdr:nvSpPr>
      <xdr:spPr>
        <a:xfrm>
          <a:off x="12847320" y="6830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100330</xdr:rowOff>
    </xdr:from>
    <xdr:to xmlns:xdr="http://schemas.openxmlformats.org/drawingml/2006/spreadsheetDrawing">
      <xdr:col>64</xdr:col>
      <xdr:colOff>152400</xdr:colOff>
      <xdr:row>42</xdr:row>
      <xdr:rowOff>30480</xdr:rowOff>
    </xdr:to>
    <xdr:sp macro="" textlink="">
      <xdr:nvSpPr>
        <xdr:cNvPr id="398" name="フローチャート: 判断 397"/>
        <xdr:cNvSpPr/>
      </xdr:nvSpPr>
      <xdr:spPr>
        <a:xfrm>
          <a:off x="1232408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40640</xdr:rowOff>
    </xdr:from>
    <xdr:ext cx="761365" cy="258445"/>
    <xdr:sp macro="" textlink="">
      <xdr:nvSpPr>
        <xdr:cNvPr id="399" name="テキスト ボックス 398"/>
        <xdr:cNvSpPr txBox="1"/>
      </xdr:nvSpPr>
      <xdr:spPr>
        <a:xfrm>
          <a:off x="12029440" y="6898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400" name="テキスト ボックス 399"/>
        <xdr:cNvSpPr txBox="1"/>
      </xdr:nvSpPr>
      <xdr:spPr>
        <a:xfrm>
          <a:off x="153797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401" name="テキスト ボックス 400"/>
        <xdr:cNvSpPr txBox="1"/>
      </xdr:nvSpPr>
      <xdr:spPr>
        <a:xfrm>
          <a:off x="1461262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2000" cy="259080"/>
    <xdr:sp macro="" textlink="">
      <xdr:nvSpPr>
        <xdr:cNvPr id="402" name="テキスト ボックス 401"/>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9080"/>
    <xdr:sp macro="" textlink="">
      <xdr:nvSpPr>
        <xdr:cNvPr id="403" name="テキスト ボックス 402"/>
        <xdr:cNvSpPr txBox="1"/>
      </xdr:nvSpPr>
      <xdr:spPr>
        <a:xfrm>
          <a:off x="129946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404" name="テキスト ボックス 403"/>
        <xdr:cNvSpPr txBox="1"/>
      </xdr:nvSpPr>
      <xdr:spPr>
        <a:xfrm>
          <a:off x="121767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30480</xdr:rowOff>
    </xdr:from>
    <xdr:to xmlns:xdr="http://schemas.openxmlformats.org/drawingml/2006/spreadsheetDrawing">
      <xdr:col>81</xdr:col>
      <xdr:colOff>95250</xdr:colOff>
      <xdr:row>40</xdr:row>
      <xdr:rowOff>132080</xdr:rowOff>
    </xdr:to>
    <xdr:sp macro="" textlink="">
      <xdr:nvSpPr>
        <xdr:cNvPr id="405" name="楕円 404"/>
        <xdr:cNvSpPr/>
      </xdr:nvSpPr>
      <xdr:spPr>
        <a:xfrm>
          <a:off x="15533370" y="68884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46990</xdr:rowOff>
    </xdr:from>
    <xdr:ext cx="761365" cy="259080"/>
    <xdr:sp macro="" textlink="">
      <xdr:nvSpPr>
        <xdr:cNvPr id="406" name="公債費負担の状況該当値テキスト"/>
        <xdr:cNvSpPr txBox="1"/>
      </xdr:nvSpPr>
      <xdr:spPr>
        <a:xfrm>
          <a:off x="15666720" y="6733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40</xdr:row>
      <xdr:rowOff>64770</xdr:rowOff>
    </xdr:from>
    <xdr:to xmlns:xdr="http://schemas.openxmlformats.org/drawingml/2006/spreadsheetDrawing">
      <xdr:col>77</xdr:col>
      <xdr:colOff>95250</xdr:colOff>
      <xdr:row>40</xdr:row>
      <xdr:rowOff>166370</xdr:rowOff>
    </xdr:to>
    <xdr:sp macro="" textlink="">
      <xdr:nvSpPr>
        <xdr:cNvPr id="407" name="楕円 406"/>
        <xdr:cNvSpPr/>
      </xdr:nvSpPr>
      <xdr:spPr>
        <a:xfrm>
          <a:off x="14766290" y="69227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5080</xdr:rowOff>
    </xdr:from>
    <xdr:ext cx="735965" cy="259080"/>
    <xdr:sp macro="" textlink="">
      <xdr:nvSpPr>
        <xdr:cNvPr id="408" name="テキスト ボックス 407"/>
        <xdr:cNvSpPr txBox="1"/>
      </xdr:nvSpPr>
      <xdr:spPr>
        <a:xfrm>
          <a:off x="14465300" y="66916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53975</xdr:rowOff>
    </xdr:from>
    <xdr:to xmlns:xdr="http://schemas.openxmlformats.org/drawingml/2006/spreadsheetDrawing">
      <xdr:col>73</xdr:col>
      <xdr:colOff>44450</xdr:colOff>
      <xdr:row>41</xdr:row>
      <xdr:rowOff>155575</xdr:rowOff>
    </xdr:to>
    <xdr:sp macro="" textlink="">
      <xdr:nvSpPr>
        <xdr:cNvPr id="409" name="楕円 408"/>
        <xdr:cNvSpPr/>
      </xdr:nvSpPr>
      <xdr:spPr>
        <a:xfrm>
          <a:off x="13959840" y="70834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140335</xdr:rowOff>
    </xdr:from>
    <xdr:ext cx="761365" cy="259080"/>
    <xdr:sp macro="" textlink="">
      <xdr:nvSpPr>
        <xdr:cNvPr id="410" name="テキスト ボックス 409"/>
        <xdr:cNvSpPr txBox="1"/>
      </xdr:nvSpPr>
      <xdr:spPr>
        <a:xfrm>
          <a:off x="13647420" y="7169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31750</xdr:rowOff>
    </xdr:from>
    <xdr:to xmlns:xdr="http://schemas.openxmlformats.org/drawingml/2006/spreadsheetDrawing">
      <xdr:col>68</xdr:col>
      <xdr:colOff>191770</xdr:colOff>
      <xdr:row>42</xdr:row>
      <xdr:rowOff>133350</xdr:rowOff>
    </xdr:to>
    <xdr:sp macro="" textlink="">
      <xdr:nvSpPr>
        <xdr:cNvPr id="411" name="楕円 410"/>
        <xdr:cNvSpPr/>
      </xdr:nvSpPr>
      <xdr:spPr>
        <a:xfrm>
          <a:off x="13141960" y="72326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118745</xdr:rowOff>
    </xdr:from>
    <xdr:ext cx="761365" cy="259080"/>
    <xdr:sp macro="" textlink="">
      <xdr:nvSpPr>
        <xdr:cNvPr id="412" name="テキスト ボックス 411"/>
        <xdr:cNvSpPr txBox="1"/>
      </xdr:nvSpPr>
      <xdr:spPr>
        <a:xfrm>
          <a:off x="12847320" y="73196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123825</xdr:rowOff>
    </xdr:from>
    <xdr:to xmlns:xdr="http://schemas.openxmlformats.org/drawingml/2006/spreadsheetDrawing">
      <xdr:col>64</xdr:col>
      <xdr:colOff>152400</xdr:colOff>
      <xdr:row>43</xdr:row>
      <xdr:rowOff>53975</xdr:rowOff>
    </xdr:to>
    <xdr:sp macro="" textlink="">
      <xdr:nvSpPr>
        <xdr:cNvPr id="413" name="楕円 412"/>
        <xdr:cNvSpPr/>
      </xdr:nvSpPr>
      <xdr:spPr>
        <a:xfrm>
          <a:off x="12324080" y="73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38735</xdr:rowOff>
    </xdr:from>
    <xdr:ext cx="761365" cy="259080"/>
    <xdr:sp macro="" textlink="">
      <xdr:nvSpPr>
        <xdr:cNvPr id="414" name="テキスト ボックス 413"/>
        <xdr:cNvSpPr txBox="1"/>
      </xdr:nvSpPr>
      <xdr:spPr>
        <a:xfrm>
          <a:off x="12029440" y="7411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16" name="テキスト ボックス 415"/>
        <xdr:cNvSpPr txBox="1"/>
      </xdr:nvSpPr>
      <xdr:spPr>
        <a:xfrm>
          <a:off x="126028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7" name="テキスト ボックス 416"/>
        <xdr:cNvSpPr txBox="1"/>
      </xdr:nvSpPr>
      <xdr:spPr>
        <a:xfrm>
          <a:off x="1402651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昨年度同様に将来負担はない。</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今後も新規に発行する地方債の抑制を行うとともに、交付税措置の高い地方債を選択し、計画的な借入を行うことにより、将来世代の負担の減少に努める。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8" name="テキスト ボックス 427"/>
        <xdr:cNvSpPr txBox="1"/>
      </xdr:nvSpPr>
      <xdr:spPr>
        <a:xfrm>
          <a:off x="1170432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1742420" y="389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8445"/>
    <xdr:sp macro="" textlink="">
      <xdr:nvSpPr>
        <xdr:cNvPr id="432" name="テキスト ボックス 431"/>
        <xdr:cNvSpPr txBox="1"/>
      </xdr:nvSpPr>
      <xdr:spPr>
        <a:xfrm>
          <a:off x="1105154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1742420" y="341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105154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1742420" y="293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105154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1742420" y="245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105154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557782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1365" cy="259080"/>
    <xdr:sp macro="" textlink="">
      <xdr:nvSpPr>
        <xdr:cNvPr id="442" name="将来負担の状況最小値テキスト"/>
        <xdr:cNvSpPr txBox="1"/>
      </xdr:nvSpPr>
      <xdr:spPr>
        <a:xfrm>
          <a:off x="15666720" y="3658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5506700" y="36868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1365" cy="259080"/>
    <xdr:sp macro="" textlink="">
      <xdr:nvSpPr>
        <xdr:cNvPr id="444" name="将来負担の状況最大値テキスト"/>
        <xdr:cNvSpPr txBox="1"/>
      </xdr:nvSpPr>
      <xdr:spPr>
        <a:xfrm>
          <a:off x="15666720" y="219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5506700" y="2451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55245</xdr:rowOff>
    </xdr:from>
    <xdr:ext cx="761365" cy="258445"/>
    <xdr:sp macro="" textlink="">
      <xdr:nvSpPr>
        <xdr:cNvPr id="446" name="将来負担の状況平均値テキスト"/>
        <xdr:cNvSpPr txBox="1"/>
      </xdr:nvSpPr>
      <xdr:spPr>
        <a:xfrm>
          <a:off x="15666720" y="24555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83185</xdr:rowOff>
    </xdr:from>
    <xdr:to xmlns:xdr="http://schemas.openxmlformats.org/drawingml/2006/spreadsheetDrawing">
      <xdr:col>81</xdr:col>
      <xdr:colOff>95250</xdr:colOff>
      <xdr:row>15</xdr:row>
      <xdr:rowOff>13335</xdr:rowOff>
    </xdr:to>
    <xdr:sp macro="" textlink="">
      <xdr:nvSpPr>
        <xdr:cNvPr id="447" name="フローチャート: 判断 446"/>
        <xdr:cNvSpPr/>
      </xdr:nvSpPr>
      <xdr:spPr>
        <a:xfrm>
          <a:off x="15533370" y="24834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14</xdr:row>
      <xdr:rowOff>85090</xdr:rowOff>
    </xdr:from>
    <xdr:to xmlns:xdr="http://schemas.openxmlformats.org/drawingml/2006/spreadsheetDrawing">
      <xdr:col>77</xdr:col>
      <xdr:colOff>95250</xdr:colOff>
      <xdr:row>15</xdr:row>
      <xdr:rowOff>15240</xdr:rowOff>
    </xdr:to>
    <xdr:sp macro="" textlink="">
      <xdr:nvSpPr>
        <xdr:cNvPr id="448" name="フローチャート: 判断 447"/>
        <xdr:cNvSpPr/>
      </xdr:nvSpPr>
      <xdr:spPr>
        <a:xfrm>
          <a:off x="14766290" y="24853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5965" cy="259080"/>
    <xdr:sp macro="" textlink="">
      <xdr:nvSpPr>
        <xdr:cNvPr id="449" name="テキスト ボックス 448"/>
        <xdr:cNvSpPr txBox="1"/>
      </xdr:nvSpPr>
      <xdr:spPr>
        <a:xfrm>
          <a:off x="14465300" y="22542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0" name="フローチャート: 判断 449"/>
        <xdr:cNvSpPr/>
      </xdr:nvSpPr>
      <xdr:spPr>
        <a:xfrm>
          <a:off x="13959840" y="25228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1365" cy="258445"/>
    <xdr:sp macro="" textlink="">
      <xdr:nvSpPr>
        <xdr:cNvPr id="451" name="テキスト ボックス 450"/>
        <xdr:cNvSpPr txBox="1"/>
      </xdr:nvSpPr>
      <xdr:spPr>
        <a:xfrm>
          <a:off x="13647420" y="2292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8255</xdr:rowOff>
    </xdr:from>
    <xdr:to xmlns:xdr="http://schemas.openxmlformats.org/drawingml/2006/spreadsheetDrawing">
      <xdr:col>68</xdr:col>
      <xdr:colOff>191770</xdr:colOff>
      <xdr:row>15</xdr:row>
      <xdr:rowOff>109855</xdr:rowOff>
    </xdr:to>
    <xdr:sp macro="" textlink="">
      <xdr:nvSpPr>
        <xdr:cNvPr id="452" name="フローチャート: 判断 451"/>
        <xdr:cNvSpPr/>
      </xdr:nvSpPr>
      <xdr:spPr>
        <a:xfrm>
          <a:off x="13141960" y="25800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120650</xdr:rowOff>
    </xdr:from>
    <xdr:ext cx="761365" cy="258445"/>
    <xdr:sp macro="" textlink="">
      <xdr:nvSpPr>
        <xdr:cNvPr id="453" name="テキスト ボックス 452"/>
        <xdr:cNvSpPr txBox="1"/>
      </xdr:nvSpPr>
      <xdr:spPr>
        <a:xfrm>
          <a:off x="12847320" y="2349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68580</xdr:rowOff>
    </xdr:from>
    <xdr:to xmlns:xdr="http://schemas.openxmlformats.org/drawingml/2006/spreadsheetDrawing">
      <xdr:col>64</xdr:col>
      <xdr:colOff>152400</xdr:colOff>
      <xdr:row>15</xdr:row>
      <xdr:rowOff>170180</xdr:rowOff>
    </xdr:to>
    <xdr:sp macro="" textlink="">
      <xdr:nvSpPr>
        <xdr:cNvPr id="454" name="フローチャート: 判断 453"/>
        <xdr:cNvSpPr/>
      </xdr:nvSpPr>
      <xdr:spPr>
        <a:xfrm>
          <a:off x="1232408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154940</xdr:rowOff>
    </xdr:from>
    <xdr:ext cx="761365" cy="258445"/>
    <xdr:sp macro="" textlink="">
      <xdr:nvSpPr>
        <xdr:cNvPr id="455" name="テキスト ボックス 454"/>
        <xdr:cNvSpPr txBox="1"/>
      </xdr:nvSpPr>
      <xdr:spPr>
        <a:xfrm>
          <a:off x="12029440" y="2726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9080"/>
    <xdr:sp macro="" textlink="">
      <xdr:nvSpPr>
        <xdr:cNvPr id="456" name="テキスト ボックス 455"/>
        <xdr:cNvSpPr txBox="1"/>
      </xdr:nvSpPr>
      <xdr:spPr>
        <a:xfrm>
          <a:off x="153797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9080"/>
    <xdr:sp macro="" textlink="">
      <xdr:nvSpPr>
        <xdr:cNvPr id="457" name="テキスト ボックス 456"/>
        <xdr:cNvSpPr txBox="1"/>
      </xdr:nvSpPr>
      <xdr:spPr>
        <a:xfrm>
          <a:off x="1461262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62000" cy="259080"/>
    <xdr:sp macro="" textlink="">
      <xdr:nvSpPr>
        <xdr:cNvPr id="458" name="テキスト ボックス 457"/>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9080"/>
    <xdr:sp macro="" textlink="">
      <xdr:nvSpPr>
        <xdr:cNvPr id="459" name="テキスト ボックス 458"/>
        <xdr:cNvSpPr txBox="1"/>
      </xdr:nvSpPr>
      <xdr:spPr>
        <a:xfrm>
          <a:off x="1299464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9080"/>
    <xdr:sp macro="" textlink="">
      <xdr:nvSpPr>
        <xdr:cNvPr id="460" name="テキスト ボックス 459"/>
        <xdr:cNvSpPr txBox="1"/>
      </xdr:nvSpPr>
      <xdr:spPr>
        <a:xfrm>
          <a:off x="1217676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55245</xdr:rowOff>
    </xdr:from>
    <xdr:to xmlns:xdr="http://schemas.openxmlformats.org/drawingml/2006/spreadsheetDrawing">
      <xdr:col>64</xdr:col>
      <xdr:colOff>152400</xdr:colOff>
      <xdr:row>14</xdr:row>
      <xdr:rowOff>156845</xdr:rowOff>
    </xdr:to>
    <xdr:sp macro="" textlink="">
      <xdr:nvSpPr>
        <xdr:cNvPr id="461" name="楕円 460"/>
        <xdr:cNvSpPr/>
      </xdr:nvSpPr>
      <xdr:spPr>
        <a:xfrm>
          <a:off x="12324080" y="2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167005</xdr:rowOff>
    </xdr:from>
    <xdr:ext cx="761365" cy="258445"/>
    <xdr:sp macro="" textlink="">
      <xdr:nvSpPr>
        <xdr:cNvPr id="462" name="テキスト ボックス 461"/>
        <xdr:cNvSpPr txBox="1"/>
      </xdr:nvSpPr>
      <xdr:spPr>
        <a:xfrm>
          <a:off x="12029440" y="2224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8445"/>
    <xdr:sp macro="" textlink="">
      <xdr:nvSpPr>
        <xdr:cNvPr id="30" name="テキスト ボックス 29"/>
        <xdr:cNvSpPr txBox="1"/>
      </xdr:nvSpPr>
      <xdr:spPr>
        <a:xfrm>
          <a:off x="647065"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8445"/>
    <xdr:sp macro="" textlink="">
      <xdr:nvSpPr>
        <xdr:cNvPr id="31" name="テキスト ボックス 30"/>
        <xdr:cNvSpPr txBox="1"/>
      </xdr:nvSpPr>
      <xdr:spPr>
        <a:xfrm>
          <a:off x="647065" y="37465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類似団体と比較して、人件費に係る経常収支比率は同水準となっている。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退職手当負担金率改定により退職金が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合併後、定員数の抑制と計画的な定員管理、ゴミ処理業務や消防業務を一部事務組合で行っているが、今後も行財政改革への取り組みを通じて人件費の抑制に努める。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8445"/>
    <xdr:sp macro="" textlink="">
      <xdr:nvSpPr>
        <xdr:cNvPr id="47" name="テキスト ボックス 46"/>
        <xdr:cNvSpPr txBox="1"/>
      </xdr:nvSpPr>
      <xdr:spPr>
        <a:xfrm>
          <a:off x="23685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182880</xdr:colOff>
      <xdr:row>42</xdr:row>
      <xdr:rowOff>29210</xdr:rowOff>
    </xdr:to>
    <xdr:cxnSp macro="">
      <xdr:nvCxnSpPr>
        <xdr:cNvPr id="48" name="直線コネクタ 47"/>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8000" cy="259080"/>
    <xdr:sp macro="" textlink="">
      <xdr:nvSpPr>
        <xdr:cNvPr id="49" name="テキスト ボックス 48"/>
        <xdr:cNvSpPr txBox="1"/>
      </xdr:nvSpPr>
      <xdr:spPr>
        <a:xfrm>
          <a:off x="23685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182880</xdr:colOff>
      <xdr:row>40</xdr:row>
      <xdr:rowOff>45085</xdr:rowOff>
    </xdr:to>
    <xdr:cxnSp macro="">
      <xdr:nvCxnSpPr>
        <xdr:cNvPr id="50" name="直線コネクタ 49"/>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8000" cy="258445"/>
    <xdr:sp macro="" textlink="">
      <xdr:nvSpPr>
        <xdr:cNvPr id="51" name="テキスト ボックス 50"/>
        <xdr:cNvSpPr txBox="1"/>
      </xdr:nvSpPr>
      <xdr:spPr>
        <a:xfrm>
          <a:off x="236855" y="6761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182880</xdr:colOff>
      <xdr:row>38</xdr:row>
      <xdr:rowOff>61595</xdr:rowOff>
    </xdr:to>
    <xdr:cxnSp macro="">
      <xdr:nvCxnSpPr>
        <xdr:cNvPr id="52" name="直線コネクタ 51"/>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8000" cy="258445"/>
    <xdr:sp macro="" textlink="">
      <xdr:nvSpPr>
        <xdr:cNvPr id="53" name="テキスト ボックス 52"/>
        <xdr:cNvSpPr txBox="1"/>
      </xdr:nvSpPr>
      <xdr:spPr>
        <a:xfrm>
          <a:off x="23685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182880</xdr:colOff>
      <xdr:row>36</xdr:row>
      <xdr:rowOff>78105</xdr:rowOff>
    </xdr:to>
    <xdr:cxnSp macro="">
      <xdr:nvCxnSpPr>
        <xdr:cNvPr id="54" name="直線コネクタ 53"/>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8000" cy="259080"/>
    <xdr:sp macro="" textlink="">
      <xdr:nvSpPr>
        <xdr:cNvPr id="55" name="テキスト ボックス 54"/>
        <xdr:cNvSpPr txBox="1"/>
      </xdr:nvSpPr>
      <xdr:spPr>
        <a:xfrm>
          <a:off x="23685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182880</xdr:colOff>
      <xdr:row>34</xdr:row>
      <xdr:rowOff>94615</xdr:rowOff>
    </xdr:to>
    <xdr:cxnSp macro="">
      <xdr:nvCxnSpPr>
        <xdr:cNvPr id="56" name="直線コネクタ 55"/>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8000" cy="258445"/>
    <xdr:sp macro="" textlink="">
      <xdr:nvSpPr>
        <xdr:cNvPr id="57" name="テキスト ボックス 56"/>
        <xdr:cNvSpPr txBox="1"/>
      </xdr:nvSpPr>
      <xdr:spPr>
        <a:xfrm>
          <a:off x="236855" y="5781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182880</xdr:colOff>
      <xdr:row>32</xdr:row>
      <xdr:rowOff>110490</xdr:rowOff>
    </xdr:to>
    <xdr:cxnSp macro="">
      <xdr:nvCxnSpPr>
        <xdr:cNvPr id="58" name="直線コネクタ 57"/>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8000" cy="259080"/>
    <xdr:sp macro="" textlink="">
      <xdr:nvSpPr>
        <xdr:cNvPr id="59" name="テキスト ボックス 58"/>
        <xdr:cNvSpPr txBox="1"/>
      </xdr:nvSpPr>
      <xdr:spPr>
        <a:xfrm>
          <a:off x="23685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60" name="直線コネクタ 59"/>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8445"/>
    <xdr:sp macro="" textlink="">
      <xdr:nvSpPr>
        <xdr:cNvPr id="61" name="テキスト ボックス 60"/>
        <xdr:cNvSpPr txBox="1"/>
      </xdr:nvSpPr>
      <xdr:spPr>
        <a:xfrm>
          <a:off x="236855"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2"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41452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1365" cy="258445"/>
    <xdr:sp macro="" textlink="">
      <xdr:nvSpPr>
        <xdr:cNvPr id="64" name="人件費最小値テキスト"/>
        <xdr:cNvSpPr txBox="1"/>
      </xdr:nvSpPr>
      <xdr:spPr>
        <a:xfrm>
          <a:off x="4503420" y="7005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342765" y="7033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1365" cy="258445"/>
    <xdr:sp macro="" textlink="">
      <xdr:nvSpPr>
        <xdr:cNvPr id="66" name="人件費最大値テキスト"/>
        <xdr:cNvSpPr txBox="1"/>
      </xdr:nvSpPr>
      <xdr:spPr>
        <a:xfrm>
          <a:off x="4503420" y="5253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342765" y="5509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36</xdr:row>
      <xdr:rowOff>132715</xdr:rowOff>
    </xdr:from>
    <xdr:to xmlns:xdr="http://schemas.openxmlformats.org/drawingml/2006/spreadsheetDrawing">
      <xdr:col>24</xdr:col>
      <xdr:colOff>25400</xdr:colOff>
      <xdr:row>36</xdr:row>
      <xdr:rowOff>154940</xdr:rowOff>
    </xdr:to>
    <xdr:cxnSp macro="">
      <xdr:nvCxnSpPr>
        <xdr:cNvPr id="68" name="直線コネクタ 67"/>
        <xdr:cNvCxnSpPr/>
      </xdr:nvCxnSpPr>
      <xdr:spPr>
        <a:xfrm flipV="1">
          <a:off x="3657600" y="6304915"/>
          <a:ext cx="7569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98425</xdr:rowOff>
    </xdr:from>
    <xdr:ext cx="761365" cy="258445"/>
    <xdr:sp macro="" textlink="">
      <xdr:nvSpPr>
        <xdr:cNvPr id="69" name="人件費平均値テキスト"/>
        <xdr:cNvSpPr txBox="1"/>
      </xdr:nvSpPr>
      <xdr:spPr>
        <a:xfrm>
          <a:off x="4503420" y="60991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380865" y="6254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99695</xdr:rowOff>
    </xdr:from>
    <xdr:to xmlns:xdr="http://schemas.openxmlformats.org/drawingml/2006/spreadsheetDrawing">
      <xdr:col>19</xdr:col>
      <xdr:colOff>182880</xdr:colOff>
      <xdr:row>36</xdr:row>
      <xdr:rowOff>154940</xdr:rowOff>
    </xdr:to>
    <xdr:cxnSp macro="">
      <xdr:nvCxnSpPr>
        <xdr:cNvPr id="71" name="直線コネクタ 70"/>
        <xdr:cNvCxnSpPr/>
      </xdr:nvCxnSpPr>
      <xdr:spPr>
        <a:xfrm>
          <a:off x="2841625" y="6271895"/>
          <a:ext cx="8159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611245" y="6221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160655</xdr:rowOff>
    </xdr:from>
    <xdr:ext cx="736600" cy="259080"/>
    <xdr:sp macro="" textlink="">
      <xdr:nvSpPr>
        <xdr:cNvPr id="73" name="テキスト ボックス 72"/>
        <xdr:cNvSpPr txBox="1"/>
      </xdr:nvSpPr>
      <xdr:spPr>
        <a:xfrm>
          <a:off x="329819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99695</xdr:rowOff>
    </xdr:from>
    <xdr:to xmlns:xdr="http://schemas.openxmlformats.org/drawingml/2006/spreadsheetDrawing">
      <xdr:col>15</xdr:col>
      <xdr:colOff>98425</xdr:colOff>
      <xdr:row>37</xdr:row>
      <xdr:rowOff>4445</xdr:rowOff>
    </xdr:to>
    <xdr:cxnSp macro="">
      <xdr:nvCxnSpPr>
        <xdr:cNvPr id="74" name="直線コネクタ 73"/>
        <xdr:cNvCxnSpPr/>
      </xdr:nvCxnSpPr>
      <xdr:spPr>
        <a:xfrm flipV="1">
          <a:off x="2021205" y="6271895"/>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2790825"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84455</xdr:rowOff>
    </xdr:from>
    <xdr:ext cx="761365" cy="259080"/>
    <xdr:sp macro="" textlink="">
      <xdr:nvSpPr>
        <xdr:cNvPr id="76" name="テキスト ボックス 75"/>
        <xdr:cNvSpPr txBox="1"/>
      </xdr:nvSpPr>
      <xdr:spPr>
        <a:xfrm>
          <a:off x="2494915" y="5913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64135</xdr:rowOff>
    </xdr:from>
    <xdr:to xmlns:xdr="http://schemas.openxmlformats.org/drawingml/2006/spreadsheetDrawing">
      <xdr:col>11</xdr:col>
      <xdr:colOff>9525</xdr:colOff>
      <xdr:row>37</xdr:row>
      <xdr:rowOff>4445</xdr:rowOff>
    </xdr:to>
    <xdr:cxnSp macro="">
      <xdr:nvCxnSpPr>
        <xdr:cNvPr id="77" name="直線コネクタ 76"/>
        <xdr:cNvCxnSpPr/>
      </xdr:nvCxnSpPr>
      <xdr:spPr>
        <a:xfrm>
          <a:off x="1217930" y="6064885"/>
          <a:ext cx="803275"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81915</xdr:rowOff>
    </xdr:from>
    <xdr:to xmlns:xdr="http://schemas.openxmlformats.org/drawingml/2006/spreadsheetDrawing">
      <xdr:col>11</xdr:col>
      <xdr:colOff>60325</xdr:colOff>
      <xdr:row>37</xdr:row>
      <xdr:rowOff>12065</xdr:rowOff>
    </xdr:to>
    <xdr:sp macro="" textlink="">
      <xdr:nvSpPr>
        <xdr:cNvPr id="78" name="フローチャート: 判断 77"/>
        <xdr:cNvSpPr/>
      </xdr:nvSpPr>
      <xdr:spPr>
        <a:xfrm>
          <a:off x="1987550" y="6254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22225</xdr:rowOff>
    </xdr:from>
    <xdr:ext cx="762000" cy="258445"/>
    <xdr:sp macro="" textlink="">
      <xdr:nvSpPr>
        <xdr:cNvPr id="79" name="テキスト ボックス 78"/>
        <xdr:cNvSpPr txBox="1"/>
      </xdr:nvSpPr>
      <xdr:spPr>
        <a:xfrm>
          <a:off x="1674495" y="6022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80" name="フローチャート: 判断 79"/>
        <xdr:cNvSpPr/>
      </xdr:nvSpPr>
      <xdr:spPr>
        <a:xfrm>
          <a:off x="116713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125095</xdr:rowOff>
    </xdr:from>
    <xdr:ext cx="761365" cy="258445"/>
    <xdr:sp macro="" textlink="">
      <xdr:nvSpPr>
        <xdr:cNvPr id="81" name="テキスト ボックス 80"/>
        <xdr:cNvSpPr txBox="1"/>
      </xdr:nvSpPr>
      <xdr:spPr>
        <a:xfrm>
          <a:off x="871220" y="5782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2" name="テキスト ボックス 81"/>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3" name="テキスト ボックス 82"/>
        <xdr:cNvSpPr txBox="1"/>
      </xdr:nvSpPr>
      <xdr:spPr>
        <a:xfrm>
          <a:off x="346329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4" name="テキスト ボックス 83"/>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5" name="テキスト ボックス 84"/>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6" name="テキスト ボックス 85"/>
        <xdr:cNvSpPr txBox="1"/>
      </xdr:nvSpPr>
      <xdr:spPr>
        <a:xfrm>
          <a:off x="101917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87" name="楕円 86"/>
        <xdr:cNvSpPr/>
      </xdr:nvSpPr>
      <xdr:spPr>
        <a:xfrm>
          <a:off x="4380865" y="62541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53975</xdr:rowOff>
    </xdr:from>
    <xdr:ext cx="761365" cy="258445"/>
    <xdr:sp macro="" textlink="">
      <xdr:nvSpPr>
        <xdr:cNvPr id="88" name="人件費該当値テキスト"/>
        <xdr:cNvSpPr txBox="1"/>
      </xdr:nvSpPr>
      <xdr:spPr>
        <a:xfrm>
          <a:off x="4503420" y="6226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103505</xdr:rowOff>
    </xdr:from>
    <xdr:to xmlns:xdr="http://schemas.openxmlformats.org/drawingml/2006/spreadsheetDrawing">
      <xdr:col>20</xdr:col>
      <xdr:colOff>38100</xdr:colOff>
      <xdr:row>37</xdr:row>
      <xdr:rowOff>33655</xdr:rowOff>
    </xdr:to>
    <xdr:sp macro="" textlink="">
      <xdr:nvSpPr>
        <xdr:cNvPr id="89" name="楕円 88"/>
        <xdr:cNvSpPr/>
      </xdr:nvSpPr>
      <xdr:spPr>
        <a:xfrm>
          <a:off x="3611245" y="62757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18415</xdr:rowOff>
    </xdr:from>
    <xdr:ext cx="736600" cy="258445"/>
    <xdr:sp macro="" textlink="">
      <xdr:nvSpPr>
        <xdr:cNvPr id="90" name="テキスト ボックス 89"/>
        <xdr:cNvSpPr txBox="1"/>
      </xdr:nvSpPr>
      <xdr:spPr>
        <a:xfrm>
          <a:off x="3298190" y="6362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48895</xdr:rowOff>
    </xdr:from>
    <xdr:to xmlns:xdr="http://schemas.openxmlformats.org/drawingml/2006/spreadsheetDrawing">
      <xdr:col>15</xdr:col>
      <xdr:colOff>149225</xdr:colOff>
      <xdr:row>36</xdr:row>
      <xdr:rowOff>150495</xdr:rowOff>
    </xdr:to>
    <xdr:sp macro="" textlink="">
      <xdr:nvSpPr>
        <xdr:cNvPr id="91" name="楕円 90"/>
        <xdr:cNvSpPr/>
      </xdr:nvSpPr>
      <xdr:spPr>
        <a:xfrm>
          <a:off x="2790825"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135255</xdr:rowOff>
    </xdr:from>
    <xdr:ext cx="761365" cy="258445"/>
    <xdr:sp macro="" textlink="">
      <xdr:nvSpPr>
        <xdr:cNvPr id="92" name="テキスト ボックス 91"/>
        <xdr:cNvSpPr txBox="1"/>
      </xdr:nvSpPr>
      <xdr:spPr>
        <a:xfrm>
          <a:off x="2494915" y="6307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125095</xdr:rowOff>
    </xdr:from>
    <xdr:to xmlns:xdr="http://schemas.openxmlformats.org/drawingml/2006/spreadsheetDrawing">
      <xdr:col>11</xdr:col>
      <xdr:colOff>60325</xdr:colOff>
      <xdr:row>37</xdr:row>
      <xdr:rowOff>55245</xdr:rowOff>
    </xdr:to>
    <xdr:sp macro="" textlink="">
      <xdr:nvSpPr>
        <xdr:cNvPr id="93" name="楕円 92"/>
        <xdr:cNvSpPr/>
      </xdr:nvSpPr>
      <xdr:spPr>
        <a:xfrm>
          <a:off x="1987550" y="62972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40640</xdr:rowOff>
    </xdr:from>
    <xdr:ext cx="762000" cy="258445"/>
    <xdr:sp macro="" textlink="">
      <xdr:nvSpPr>
        <xdr:cNvPr id="94" name="テキスト ボックス 93"/>
        <xdr:cNvSpPr txBox="1"/>
      </xdr:nvSpPr>
      <xdr:spPr>
        <a:xfrm>
          <a:off x="1674495" y="6384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95" name="楕円 94"/>
        <xdr:cNvSpPr/>
      </xdr:nvSpPr>
      <xdr:spPr>
        <a:xfrm>
          <a:off x="116713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99695</xdr:rowOff>
    </xdr:from>
    <xdr:ext cx="761365" cy="258445"/>
    <xdr:sp macro="" textlink="">
      <xdr:nvSpPr>
        <xdr:cNvPr id="96" name="テキスト ボックス 95"/>
        <xdr:cNvSpPr txBox="1"/>
      </xdr:nvSpPr>
      <xdr:spPr>
        <a:xfrm>
          <a:off x="871220" y="61004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いるが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、施設の管理運営等に係る経費が多額になっており、今後も事務事業の見直しや施設の統廃合等により経費の削減を図る。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8" name="テキスト ボックス 107"/>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8445"/>
    <xdr:sp macro="" textlink="">
      <xdr:nvSpPr>
        <xdr:cNvPr id="110" name="テキスト ボックス 109"/>
        <xdr:cNvSpPr txBox="1"/>
      </xdr:nvSpPr>
      <xdr:spPr>
        <a:xfrm>
          <a:off x="10926445" y="3985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12" name="テキスト ボックス 111"/>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4" name="テキスト ボックス 113"/>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8445"/>
    <xdr:sp macro="" textlink="">
      <xdr:nvSpPr>
        <xdr:cNvPr id="116" name="テキスト ボックス 115"/>
        <xdr:cNvSpPr txBox="1"/>
      </xdr:nvSpPr>
      <xdr:spPr>
        <a:xfrm>
          <a:off x="10926445" y="284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8" name="テキスト ボックス 117"/>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20" name="テキスト ボックス 119"/>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8445"/>
    <xdr:sp macro="" textlink="">
      <xdr:nvSpPr>
        <xdr:cNvPr id="122" name="テキスト ボックス 121"/>
        <xdr:cNvSpPr txBox="1"/>
      </xdr:nvSpPr>
      <xdr:spPr>
        <a:xfrm>
          <a:off x="10926445" y="169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510411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11430</xdr:rowOff>
    </xdr:from>
    <xdr:ext cx="762000" cy="259080"/>
    <xdr:sp macro="" textlink="">
      <xdr:nvSpPr>
        <xdr:cNvPr id="125" name="物件費最小値テキスト"/>
        <xdr:cNvSpPr txBox="1"/>
      </xdr:nvSpPr>
      <xdr:spPr>
        <a:xfrm>
          <a:off x="1517904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182880</xdr:colOff>
      <xdr:row>21</xdr:row>
      <xdr:rowOff>39370</xdr:rowOff>
    </xdr:to>
    <xdr:cxnSp macro="">
      <xdr:nvCxnSpPr>
        <xdr:cNvPr id="126" name="直線コネクタ 125"/>
        <xdr:cNvCxnSpPr/>
      </xdr:nvCxnSpPr>
      <xdr:spPr>
        <a:xfrm>
          <a:off x="15015210" y="3639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87630</xdr:rowOff>
    </xdr:from>
    <xdr:ext cx="762000" cy="258445"/>
    <xdr:sp macro="" textlink="">
      <xdr:nvSpPr>
        <xdr:cNvPr id="127" name="物件費最大値テキスト"/>
        <xdr:cNvSpPr txBox="1"/>
      </xdr:nvSpPr>
      <xdr:spPr>
        <a:xfrm>
          <a:off x="15179040" y="1973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182880</xdr:colOff>
      <xdr:row>13</xdr:row>
      <xdr:rowOff>1270</xdr:rowOff>
    </xdr:to>
    <xdr:cxnSp macro="">
      <xdr:nvCxnSpPr>
        <xdr:cNvPr id="128" name="直線コネクタ 127"/>
        <xdr:cNvCxnSpPr/>
      </xdr:nvCxnSpPr>
      <xdr:spPr>
        <a:xfrm>
          <a:off x="15015210" y="22301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107950</xdr:rowOff>
    </xdr:from>
    <xdr:to xmlns:xdr="http://schemas.openxmlformats.org/drawingml/2006/spreadsheetDrawing">
      <xdr:col>82</xdr:col>
      <xdr:colOff>107950</xdr:colOff>
      <xdr:row>16</xdr:row>
      <xdr:rowOff>43180</xdr:rowOff>
    </xdr:to>
    <xdr:cxnSp macro="">
      <xdr:nvCxnSpPr>
        <xdr:cNvPr id="129" name="直線コネクタ 128"/>
        <xdr:cNvCxnSpPr/>
      </xdr:nvCxnSpPr>
      <xdr:spPr>
        <a:xfrm>
          <a:off x="14334490" y="2679700"/>
          <a:ext cx="7696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16</xdr:row>
      <xdr:rowOff>147320</xdr:rowOff>
    </xdr:from>
    <xdr:ext cx="762000" cy="259080"/>
    <xdr:sp macro="" textlink="">
      <xdr:nvSpPr>
        <xdr:cNvPr id="130" name="物件費平均値テキスト"/>
        <xdr:cNvSpPr txBox="1"/>
      </xdr:nvSpPr>
      <xdr:spPr>
        <a:xfrm>
          <a:off x="15179040" y="2890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505331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69850</xdr:rowOff>
    </xdr:from>
    <xdr:to xmlns:xdr="http://schemas.openxmlformats.org/drawingml/2006/spreadsheetDrawing">
      <xdr:col>78</xdr:col>
      <xdr:colOff>69850</xdr:colOff>
      <xdr:row>15</xdr:row>
      <xdr:rowOff>107950</xdr:rowOff>
    </xdr:to>
    <xdr:cxnSp macro="">
      <xdr:nvCxnSpPr>
        <xdr:cNvPr id="132" name="直線コネクタ 131"/>
        <xdr:cNvCxnSpPr/>
      </xdr:nvCxnSpPr>
      <xdr:spPr>
        <a:xfrm>
          <a:off x="13531215" y="264160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428369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67310</xdr:rowOff>
    </xdr:from>
    <xdr:ext cx="735965" cy="259080"/>
    <xdr:sp macro="" textlink="">
      <xdr:nvSpPr>
        <xdr:cNvPr id="134" name="テキスト ボックス 133"/>
        <xdr:cNvSpPr txBox="1"/>
      </xdr:nvSpPr>
      <xdr:spPr>
        <a:xfrm>
          <a:off x="13987780" y="2981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69850</xdr:rowOff>
    </xdr:from>
    <xdr:to xmlns:xdr="http://schemas.openxmlformats.org/drawingml/2006/spreadsheetDrawing">
      <xdr:col>73</xdr:col>
      <xdr:colOff>180975</xdr:colOff>
      <xdr:row>15</xdr:row>
      <xdr:rowOff>123190</xdr:rowOff>
    </xdr:to>
    <xdr:cxnSp macro="">
      <xdr:nvCxnSpPr>
        <xdr:cNvPr id="135" name="直線コネクタ 134"/>
        <xdr:cNvCxnSpPr/>
      </xdr:nvCxnSpPr>
      <xdr:spPr>
        <a:xfrm flipV="1">
          <a:off x="12710795" y="2641600"/>
          <a:ext cx="8204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3480415" y="2819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162560</xdr:rowOff>
    </xdr:from>
    <xdr:ext cx="762000" cy="259080"/>
    <xdr:sp macro="" textlink="">
      <xdr:nvSpPr>
        <xdr:cNvPr id="137" name="テキスト ボックス 136"/>
        <xdr:cNvSpPr txBox="1"/>
      </xdr:nvSpPr>
      <xdr:spPr>
        <a:xfrm>
          <a:off x="131673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123190</xdr:rowOff>
    </xdr:from>
    <xdr:to xmlns:xdr="http://schemas.openxmlformats.org/drawingml/2006/spreadsheetDrawing">
      <xdr:col>69</xdr:col>
      <xdr:colOff>92075</xdr:colOff>
      <xdr:row>16</xdr:row>
      <xdr:rowOff>149860</xdr:rowOff>
    </xdr:to>
    <xdr:cxnSp macro="">
      <xdr:nvCxnSpPr>
        <xdr:cNvPr id="138" name="直線コネクタ 137"/>
        <xdr:cNvCxnSpPr/>
      </xdr:nvCxnSpPr>
      <xdr:spPr>
        <a:xfrm flipV="1">
          <a:off x="11890375" y="2694940"/>
          <a:ext cx="82042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9" name="フローチャート: 判断 138"/>
        <xdr:cNvSpPr/>
      </xdr:nvSpPr>
      <xdr:spPr>
        <a:xfrm>
          <a:off x="12659995"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170180</xdr:rowOff>
    </xdr:from>
    <xdr:ext cx="762000" cy="259080"/>
    <xdr:sp macro="" textlink="">
      <xdr:nvSpPr>
        <xdr:cNvPr id="140" name="テキスト ボックス 139"/>
        <xdr:cNvSpPr txBox="1"/>
      </xdr:nvSpPr>
      <xdr:spPr>
        <a:xfrm>
          <a:off x="12364085"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41" name="フローチャート: 判断 140"/>
        <xdr:cNvSpPr/>
      </xdr:nvSpPr>
      <xdr:spPr>
        <a:xfrm>
          <a:off x="11856720" y="29565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128270</xdr:rowOff>
    </xdr:from>
    <xdr:ext cx="761365" cy="259080"/>
    <xdr:sp macro="" textlink="">
      <xdr:nvSpPr>
        <xdr:cNvPr id="142" name="テキスト ボックス 141"/>
        <xdr:cNvSpPr txBox="1"/>
      </xdr:nvSpPr>
      <xdr:spPr>
        <a:xfrm>
          <a:off x="11543665" y="3042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43" name="テキスト ボックス 142"/>
        <xdr:cNvSpPr txBox="1"/>
      </xdr:nvSpPr>
      <xdr:spPr>
        <a:xfrm>
          <a:off x="149053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4" name="テキスト ボックス 143"/>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6" name="テキスト ボックス 145"/>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7" name="テキスト ボックス 146"/>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163830</xdr:rowOff>
    </xdr:from>
    <xdr:to xmlns:xdr="http://schemas.openxmlformats.org/drawingml/2006/spreadsheetDrawing">
      <xdr:col>82</xdr:col>
      <xdr:colOff>158750</xdr:colOff>
      <xdr:row>16</xdr:row>
      <xdr:rowOff>93980</xdr:rowOff>
    </xdr:to>
    <xdr:sp macro="" textlink="">
      <xdr:nvSpPr>
        <xdr:cNvPr id="148" name="楕円 147"/>
        <xdr:cNvSpPr/>
      </xdr:nvSpPr>
      <xdr:spPr>
        <a:xfrm>
          <a:off x="1505331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15</xdr:row>
      <xdr:rowOff>8890</xdr:rowOff>
    </xdr:from>
    <xdr:ext cx="762000" cy="258445"/>
    <xdr:sp macro="" textlink="">
      <xdr:nvSpPr>
        <xdr:cNvPr id="149" name="物件費該当値テキスト"/>
        <xdr:cNvSpPr txBox="1"/>
      </xdr:nvSpPr>
      <xdr:spPr>
        <a:xfrm>
          <a:off x="15179040" y="2580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57150</xdr:rowOff>
    </xdr:from>
    <xdr:to xmlns:xdr="http://schemas.openxmlformats.org/drawingml/2006/spreadsheetDrawing">
      <xdr:col>78</xdr:col>
      <xdr:colOff>120650</xdr:colOff>
      <xdr:row>15</xdr:row>
      <xdr:rowOff>158750</xdr:rowOff>
    </xdr:to>
    <xdr:sp macro="" textlink="">
      <xdr:nvSpPr>
        <xdr:cNvPr id="150" name="楕円 149"/>
        <xdr:cNvSpPr/>
      </xdr:nvSpPr>
      <xdr:spPr>
        <a:xfrm>
          <a:off x="1428369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168910</xdr:rowOff>
    </xdr:from>
    <xdr:ext cx="735965" cy="258445"/>
    <xdr:sp macro="" textlink="">
      <xdr:nvSpPr>
        <xdr:cNvPr id="151" name="テキスト ボックス 150"/>
        <xdr:cNvSpPr txBox="1"/>
      </xdr:nvSpPr>
      <xdr:spPr>
        <a:xfrm>
          <a:off x="13987780" y="2397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19050</xdr:rowOff>
    </xdr:from>
    <xdr:to xmlns:xdr="http://schemas.openxmlformats.org/drawingml/2006/spreadsheetDrawing">
      <xdr:col>74</xdr:col>
      <xdr:colOff>31750</xdr:colOff>
      <xdr:row>15</xdr:row>
      <xdr:rowOff>120650</xdr:rowOff>
    </xdr:to>
    <xdr:sp macro="" textlink="">
      <xdr:nvSpPr>
        <xdr:cNvPr id="152" name="楕円 151"/>
        <xdr:cNvSpPr/>
      </xdr:nvSpPr>
      <xdr:spPr>
        <a:xfrm>
          <a:off x="13480415" y="2590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130810</xdr:rowOff>
    </xdr:from>
    <xdr:ext cx="762000" cy="259080"/>
    <xdr:sp macro="" textlink="">
      <xdr:nvSpPr>
        <xdr:cNvPr id="153" name="テキスト ボックス 152"/>
        <xdr:cNvSpPr txBox="1"/>
      </xdr:nvSpPr>
      <xdr:spPr>
        <a:xfrm>
          <a:off x="13167360" y="235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72390</xdr:rowOff>
    </xdr:from>
    <xdr:to xmlns:xdr="http://schemas.openxmlformats.org/drawingml/2006/spreadsheetDrawing">
      <xdr:col>69</xdr:col>
      <xdr:colOff>142875</xdr:colOff>
      <xdr:row>16</xdr:row>
      <xdr:rowOff>2540</xdr:rowOff>
    </xdr:to>
    <xdr:sp macro="" textlink="">
      <xdr:nvSpPr>
        <xdr:cNvPr id="154" name="楕円 153"/>
        <xdr:cNvSpPr/>
      </xdr:nvSpPr>
      <xdr:spPr>
        <a:xfrm>
          <a:off x="12659995"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12700</xdr:rowOff>
    </xdr:from>
    <xdr:ext cx="762000" cy="259080"/>
    <xdr:sp macro="" textlink="">
      <xdr:nvSpPr>
        <xdr:cNvPr id="155" name="テキスト ボックス 154"/>
        <xdr:cNvSpPr txBox="1"/>
      </xdr:nvSpPr>
      <xdr:spPr>
        <a:xfrm>
          <a:off x="12364085"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56" name="楕円 155"/>
        <xdr:cNvSpPr/>
      </xdr:nvSpPr>
      <xdr:spPr>
        <a:xfrm>
          <a:off x="11856720" y="2842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39370</xdr:rowOff>
    </xdr:from>
    <xdr:ext cx="761365" cy="259080"/>
    <xdr:sp macro="" textlink="">
      <xdr:nvSpPr>
        <xdr:cNvPr id="157" name="テキスト ボックス 156"/>
        <xdr:cNvSpPr txBox="1"/>
      </xdr:nvSpPr>
      <xdr:spPr>
        <a:xfrm>
          <a:off x="11543665" y="2611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類似団体と比較して、扶助費に係る経常収支比率は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ポイント増加し、同水準となった。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これは、住民税非課税世帯等に対する支援給付金給付事業等の増加によるものである。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今後も高齢化や障害者支援対策等による自然増が見込まれる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ため、経常経費全般の抑制に努める。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8445"/>
    <xdr:sp macro="" textlink="">
      <xdr:nvSpPr>
        <xdr:cNvPr id="171" name="テキスト ボックス 170"/>
        <xdr:cNvSpPr txBox="1"/>
      </xdr:nvSpPr>
      <xdr:spPr>
        <a:xfrm>
          <a:off x="23685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2" name="直線コネクタ 171"/>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3" name="テキスト ボックス 172"/>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4" name="直線コネクタ 173"/>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8445"/>
    <xdr:sp macro="" textlink="">
      <xdr:nvSpPr>
        <xdr:cNvPr id="175" name="テキスト ボックス 174"/>
        <xdr:cNvSpPr txBox="1"/>
      </xdr:nvSpPr>
      <xdr:spPr>
        <a:xfrm>
          <a:off x="236855"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6" name="直線コネクタ 175"/>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7" name="テキスト ボックス 176"/>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8" name="直線コネクタ 177"/>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9" name="テキスト ボックス 178"/>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80" name="直線コネクタ 179"/>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81" name="テキスト ボックス 180"/>
        <xdr:cNvSpPr txBox="1"/>
      </xdr:nvSpPr>
      <xdr:spPr>
        <a:xfrm>
          <a:off x="236855"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2" name="直線コネクタ 181"/>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3" name="テキスト ボックス 182"/>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4" name="直線コネクタ 18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8445"/>
    <xdr:sp macro="" textlink="">
      <xdr:nvSpPr>
        <xdr:cNvPr id="185" name="テキスト ボックス 184"/>
        <xdr:cNvSpPr txBox="1"/>
      </xdr:nvSpPr>
      <xdr:spPr>
        <a:xfrm>
          <a:off x="23685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41452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1365" cy="259080"/>
    <xdr:sp macro="" textlink="">
      <xdr:nvSpPr>
        <xdr:cNvPr id="188" name="扶助費最小値テキスト"/>
        <xdr:cNvSpPr txBox="1"/>
      </xdr:nvSpPr>
      <xdr:spPr>
        <a:xfrm>
          <a:off x="4503420" y="10391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342765" y="10419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1365" cy="258445"/>
    <xdr:sp macro="" textlink="">
      <xdr:nvSpPr>
        <xdr:cNvPr id="190" name="扶助費最大値テキスト"/>
        <xdr:cNvSpPr txBox="1"/>
      </xdr:nvSpPr>
      <xdr:spPr>
        <a:xfrm>
          <a:off x="4503420" y="8921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342765" y="91782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55</xdr:row>
      <xdr:rowOff>97790</xdr:rowOff>
    </xdr:from>
    <xdr:to xmlns:xdr="http://schemas.openxmlformats.org/drawingml/2006/spreadsheetDrawing">
      <xdr:col>24</xdr:col>
      <xdr:colOff>25400</xdr:colOff>
      <xdr:row>56</xdr:row>
      <xdr:rowOff>23495</xdr:rowOff>
    </xdr:to>
    <xdr:cxnSp macro="">
      <xdr:nvCxnSpPr>
        <xdr:cNvPr id="192" name="直線コネクタ 191"/>
        <xdr:cNvCxnSpPr/>
      </xdr:nvCxnSpPr>
      <xdr:spPr>
        <a:xfrm>
          <a:off x="3657600" y="9527540"/>
          <a:ext cx="75692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149860</xdr:rowOff>
    </xdr:from>
    <xdr:ext cx="761365" cy="259080"/>
    <xdr:sp macro="" textlink="">
      <xdr:nvSpPr>
        <xdr:cNvPr id="193" name="扶助費平均値テキスト"/>
        <xdr:cNvSpPr txBox="1"/>
      </xdr:nvSpPr>
      <xdr:spPr>
        <a:xfrm>
          <a:off x="4503420" y="94081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380865" y="9563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64135</xdr:rowOff>
    </xdr:from>
    <xdr:to xmlns:xdr="http://schemas.openxmlformats.org/drawingml/2006/spreadsheetDrawing">
      <xdr:col>19</xdr:col>
      <xdr:colOff>182880</xdr:colOff>
      <xdr:row>55</xdr:row>
      <xdr:rowOff>97790</xdr:rowOff>
    </xdr:to>
    <xdr:cxnSp macro="">
      <xdr:nvCxnSpPr>
        <xdr:cNvPr id="195" name="直線コネクタ 194"/>
        <xdr:cNvCxnSpPr/>
      </xdr:nvCxnSpPr>
      <xdr:spPr>
        <a:xfrm>
          <a:off x="2841625" y="9493885"/>
          <a:ext cx="81597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611245" y="9508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165100</xdr:rowOff>
    </xdr:from>
    <xdr:ext cx="736600" cy="259080"/>
    <xdr:sp macro="" textlink="">
      <xdr:nvSpPr>
        <xdr:cNvPr id="197" name="テキスト ボックス 196"/>
        <xdr:cNvSpPr txBox="1"/>
      </xdr:nvSpPr>
      <xdr:spPr>
        <a:xfrm>
          <a:off x="3298190" y="959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64135</xdr:rowOff>
    </xdr:from>
    <xdr:to xmlns:xdr="http://schemas.openxmlformats.org/drawingml/2006/spreadsheetDrawing">
      <xdr:col>15</xdr:col>
      <xdr:colOff>98425</xdr:colOff>
      <xdr:row>55</xdr:row>
      <xdr:rowOff>86360</xdr:rowOff>
    </xdr:to>
    <xdr:cxnSp macro="">
      <xdr:nvCxnSpPr>
        <xdr:cNvPr id="198" name="直線コネクタ 197"/>
        <xdr:cNvCxnSpPr/>
      </xdr:nvCxnSpPr>
      <xdr:spPr>
        <a:xfrm flipV="1">
          <a:off x="2021205" y="9493885"/>
          <a:ext cx="8204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2790825"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1365" cy="258445"/>
    <xdr:sp macro="" textlink="">
      <xdr:nvSpPr>
        <xdr:cNvPr id="200" name="テキスト ボックス 199"/>
        <xdr:cNvSpPr txBox="1"/>
      </xdr:nvSpPr>
      <xdr:spPr>
        <a:xfrm>
          <a:off x="2494915" y="9573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86360</xdr:rowOff>
    </xdr:from>
    <xdr:to xmlns:xdr="http://schemas.openxmlformats.org/drawingml/2006/spreadsheetDrawing">
      <xdr:col>11</xdr:col>
      <xdr:colOff>9525</xdr:colOff>
      <xdr:row>55</xdr:row>
      <xdr:rowOff>162560</xdr:rowOff>
    </xdr:to>
    <xdr:cxnSp macro="">
      <xdr:nvCxnSpPr>
        <xdr:cNvPr id="201" name="直線コネクタ 200"/>
        <xdr:cNvCxnSpPr/>
      </xdr:nvCxnSpPr>
      <xdr:spPr>
        <a:xfrm flipV="1">
          <a:off x="1217930" y="9516110"/>
          <a:ext cx="8032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2" name="フローチャート: 判断 201"/>
        <xdr:cNvSpPr/>
      </xdr:nvSpPr>
      <xdr:spPr>
        <a:xfrm>
          <a:off x="1987550" y="9541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26670</xdr:rowOff>
    </xdr:from>
    <xdr:ext cx="762000" cy="259080"/>
    <xdr:sp macro="" textlink="">
      <xdr:nvSpPr>
        <xdr:cNvPr id="203" name="テキスト ボックス 202"/>
        <xdr:cNvSpPr txBox="1"/>
      </xdr:nvSpPr>
      <xdr:spPr>
        <a:xfrm>
          <a:off x="1674495"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4" name="フローチャート: 判断 203"/>
        <xdr:cNvSpPr/>
      </xdr:nvSpPr>
      <xdr:spPr>
        <a:xfrm>
          <a:off x="116713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61365" cy="258445"/>
    <xdr:sp macro="" textlink="">
      <xdr:nvSpPr>
        <xdr:cNvPr id="205" name="テキスト ボックス 204"/>
        <xdr:cNvSpPr txBox="1"/>
      </xdr:nvSpPr>
      <xdr:spPr>
        <a:xfrm>
          <a:off x="871220" y="9747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6" name="テキスト ボックス 205"/>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7" name="テキスト ボックス 206"/>
        <xdr:cNvSpPr txBox="1"/>
      </xdr:nvSpPr>
      <xdr:spPr>
        <a:xfrm>
          <a:off x="346329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8" name="テキスト ボックス 20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9" name="テキスト ボックス 20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10" name="テキスト ボックス 209"/>
        <xdr:cNvSpPr txBox="1"/>
      </xdr:nvSpPr>
      <xdr:spPr>
        <a:xfrm>
          <a:off x="101917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211" name="楕円 210"/>
        <xdr:cNvSpPr/>
      </xdr:nvSpPr>
      <xdr:spPr>
        <a:xfrm>
          <a:off x="4380865" y="9573895"/>
          <a:ext cx="8445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116205</xdr:rowOff>
    </xdr:from>
    <xdr:ext cx="761365" cy="259080"/>
    <xdr:sp macro="" textlink="">
      <xdr:nvSpPr>
        <xdr:cNvPr id="212" name="扶助費該当値テキスト"/>
        <xdr:cNvSpPr txBox="1"/>
      </xdr:nvSpPr>
      <xdr:spPr>
        <a:xfrm>
          <a:off x="4503420" y="9545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46355</xdr:rowOff>
    </xdr:from>
    <xdr:to xmlns:xdr="http://schemas.openxmlformats.org/drawingml/2006/spreadsheetDrawing">
      <xdr:col>20</xdr:col>
      <xdr:colOff>38100</xdr:colOff>
      <xdr:row>55</xdr:row>
      <xdr:rowOff>147955</xdr:rowOff>
    </xdr:to>
    <xdr:sp macro="" textlink="">
      <xdr:nvSpPr>
        <xdr:cNvPr id="213" name="楕円 212"/>
        <xdr:cNvSpPr/>
      </xdr:nvSpPr>
      <xdr:spPr>
        <a:xfrm>
          <a:off x="3611245" y="94761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158115</xdr:rowOff>
    </xdr:from>
    <xdr:ext cx="736600" cy="258445"/>
    <xdr:sp macro="" textlink="">
      <xdr:nvSpPr>
        <xdr:cNvPr id="214" name="テキスト ボックス 213"/>
        <xdr:cNvSpPr txBox="1"/>
      </xdr:nvSpPr>
      <xdr:spPr>
        <a:xfrm>
          <a:off x="3298190" y="9244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xdr:rowOff>
    </xdr:from>
    <xdr:to xmlns:xdr="http://schemas.openxmlformats.org/drawingml/2006/spreadsheetDrawing">
      <xdr:col>15</xdr:col>
      <xdr:colOff>149225</xdr:colOff>
      <xdr:row>55</xdr:row>
      <xdr:rowOff>114935</xdr:rowOff>
    </xdr:to>
    <xdr:sp macro="" textlink="">
      <xdr:nvSpPr>
        <xdr:cNvPr id="215" name="楕円 214"/>
        <xdr:cNvSpPr/>
      </xdr:nvSpPr>
      <xdr:spPr>
        <a:xfrm>
          <a:off x="2790825"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125095</xdr:rowOff>
    </xdr:from>
    <xdr:ext cx="761365" cy="258445"/>
    <xdr:sp macro="" textlink="">
      <xdr:nvSpPr>
        <xdr:cNvPr id="216" name="テキスト ボックス 215"/>
        <xdr:cNvSpPr txBox="1"/>
      </xdr:nvSpPr>
      <xdr:spPr>
        <a:xfrm>
          <a:off x="2494915" y="9211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217" name="楕円 216"/>
        <xdr:cNvSpPr/>
      </xdr:nvSpPr>
      <xdr:spPr>
        <a:xfrm>
          <a:off x="1987550" y="94653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147320</xdr:rowOff>
    </xdr:from>
    <xdr:ext cx="762000" cy="259080"/>
    <xdr:sp macro="" textlink="">
      <xdr:nvSpPr>
        <xdr:cNvPr id="218" name="テキスト ボックス 217"/>
        <xdr:cNvSpPr txBox="1"/>
      </xdr:nvSpPr>
      <xdr:spPr>
        <a:xfrm>
          <a:off x="1674495"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219" name="楕円 218"/>
        <xdr:cNvSpPr/>
      </xdr:nvSpPr>
      <xdr:spPr>
        <a:xfrm>
          <a:off x="116713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52070</xdr:rowOff>
    </xdr:from>
    <xdr:ext cx="761365" cy="258445"/>
    <xdr:sp macro="" textlink="">
      <xdr:nvSpPr>
        <xdr:cNvPr id="220" name="テキスト ボックス 219"/>
        <xdr:cNvSpPr txBox="1"/>
      </xdr:nvSpPr>
      <xdr:spPr>
        <a:xfrm>
          <a:off x="871220" y="9310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その他に係る経常収支比率は、類似団体内平均値を上回っており、前年度と比較し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公共施設の老朽化による維持補修費の増加が見込まれるため、公共施設等総合管理計画に基づき、老朽化した施設の長寿命化等を行うことにより、経常費用の削減に努める。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その他は、維持補修費と繰出金が該当。</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2" name="テキスト ボックス 23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8445"/>
    <xdr:sp macro="" textlink="">
      <xdr:nvSpPr>
        <xdr:cNvPr id="234" name="テキスト ボックス 233"/>
        <xdr:cNvSpPr txBox="1"/>
      </xdr:nvSpPr>
      <xdr:spPr>
        <a:xfrm>
          <a:off x="1092644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36" name="テキスト ボックス 235"/>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38" name="テキスト ボックス 237"/>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8445"/>
    <xdr:sp macro="" textlink="">
      <xdr:nvSpPr>
        <xdr:cNvPr id="240" name="テキスト ボックス 239"/>
        <xdr:cNvSpPr txBox="1"/>
      </xdr:nvSpPr>
      <xdr:spPr>
        <a:xfrm>
          <a:off x="10926445" y="9700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42" name="テキスト ボックス 241"/>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44" name="テキスト ボックス 243"/>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8445"/>
    <xdr:sp macro="" textlink="">
      <xdr:nvSpPr>
        <xdr:cNvPr id="246" name="テキスト ボックス 245"/>
        <xdr:cNvSpPr txBox="1"/>
      </xdr:nvSpPr>
      <xdr:spPr>
        <a:xfrm>
          <a:off x="1092644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510411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72390</xdr:rowOff>
    </xdr:from>
    <xdr:ext cx="762000" cy="259080"/>
    <xdr:sp macro="" textlink="">
      <xdr:nvSpPr>
        <xdr:cNvPr id="249" name="その他最小値テキスト"/>
        <xdr:cNvSpPr txBox="1"/>
      </xdr:nvSpPr>
      <xdr:spPr>
        <a:xfrm>
          <a:off x="1517904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182880</xdr:colOff>
      <xdr:row>61</xdr:row>
      <xdr:rowOff>100330</xdr:rowOff>
    </xdr:to>
    <xdr:cxnSp macro="">
      <xdr:nvCxnSpPr>
        <xdr:cNvPr id="250" name="直線コネクタ 249"/>
        <xdr:cNvCxnSpPr/>
      </xdr:nvCxnSpPr>
      <xdr:spPr>
        <a:xfrm>
          <a:off x="15015210" y="105587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52</xdr:row>
      <xdr:rowOff>68580</xdr:rowOff>
    </xdr:from>
    <xdr:ext cx="762000" cy="259080"/>
    <xdr:sp macro="" textlink="">
      <xdr:nvSpPr>
        <xdr:cNvPr id="251" name="その他最大値テキスト"/>
        <xdr:cNvSpPr txBox="1"/>
      </xdr:nvSpPr>
      <xdr:spPr>
        <a:xfrm>
          <a:off x="1517904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182880</xdr:colOff>
      <xdr:row>53</xdr:row>
      <xdr:rowOff>153670</xdr:rowOff>
    </xdr:to>
    <xdr:cxnSp macro="">
      <xdr:nvCxnSpPr>
        <xdr:cNvPr id="252" name="直線コネクタ 251"/>
        <xdr:cNvCxnSpPr/>
      </xdr:nvCxnSpPr>
      <xdr:spPr>
        <a:xfrm>
          <a:off x="15015210" y="92405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134620</xdr:rowOff>
    </xdr:from>
    <xdr:to xmlns:xdr="http://schemas.openxmlformats.org/drawingml/2006/spreadsheetDrawing">
      <xdr:col>82</xdr:col>
      <xdr:colOff>107950</xdr:colOff>
      <xdr:row>56</xdr:row>
      <xdr:rowOff>165100</xdr:rowOff>
    </xdr:to>
    <xdr:cxnSp macro="">
      <xdr:nvCxnSpPr>
        <xdr:cNvPr id="253" name="直線コネクタ 252"/>
        <xdr:cNvCxnSpPr/>
      </xdr:nvCxnSpPr>
      <xdr:spPr>
        <a:xfrm>
          <a:off x="14334490" y="9735820"/>
          <a:ext cx="7696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31750</xdr:rowOff>
    </xdr:from>
    <xdr:ext cx="762000" cy="258445"/>
    <xdr:sp macro="" textlink="">
      <xdr:nvSpPr>
        <xdr:cNvPr id="254" name="その他平均値テキスト"/>
        <xdr:cNvSpPr txBox="1"/>
      </xdr:nvSpPr>
      <xdr:spPr>
        <a:xfrm>
          <a:off x="15179040" y="94615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505331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104140</xdr:rowOff>
    </xdr:from>
    <xdr:to xmlns:xdr="http://schemas.openxmlformats.org/drawingml/2006/spreadsheetDrawing">
      <xdr:col>78</xdr:col>
      <xdr:colOff>69850</xdr:colOff>
      <xdr:row>56</xdr:row>
      <xdr:rowOff>134620</xdr:rowOff>
    </xdr:to>
    <xdr:cxnSp macro="">
      <xdr:nvCxnSpPr>
        <xdr:cNvPr id="256" name="直線コネクタ 255"/>
        <xdr:cNvCxnSpPr/>
      </xdr:nvCxnSpPr>
      <xdr:spPr>
        <a:xfrm>
          <a:off x="13531215" y="9705340"/>
          <a:ext cx="8032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428369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134620</xdr:rowOff>
    </xdr:from>
    <xdr:ext cx="735965" cy="258445"/>
    <xdr:sp macro="" textlink="">
      <xdr:nvSpPr>
        <xdr:cNvPr id="258" name="テキスト ボックス 257"/>
        <xdr:cNvSpPr txBox="1"/>
      </xdr:nvSpPr>
      <xdr:spPr>
        <a:xfrm>
          <a:off x="13987780" y="93929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104140</xdr:rowOff>
    </xdr:from>
    <xdr:to xmlns:xdr="http://schemas.openxmlformats.org/drawingml/2006/spreadsheetDrawing">
      <xdr:col>73</xdr:col>
      <xdr:colOff>180975</xdr:colOff>
      <xdr:row>56</xdr:row>
      <xdr:rowOff>142240</xdr:rowOff>
    </xdr:to>
    <xdr:cxnSp macro="">
      <xdr:nvCxnSpPr>
        <xdr:cNvPr id="259" name="直線コネクタ 258"/>
        <xdr:cNvCxnSpPr/>
      </xdr:nvCxnSpPr>
      <xdr:spPr>
        <a:xfrm flipV="1">
          <a:off x="12710795" y="970534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3480415" y="95935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104140</xdr:rowOff>
    </xdr:from>
    <xdr:ext cx="762000" cy="259080"/>
    <xdr:sp macro="" textlink="">
      <xdr:nvSpPr>
        <xdr:cNvPr id="261" name="テキスト ボックス 260"/>
        <xdr:cNvSpPr txBox="1"/>
      </xdr:nvSpPr>
      <xdr:spPr>
        <a:xfrm>
          <a:off x="1316736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142240</xdr:rowOff>
    </xdr:from>
    <xdr:to xmlns:xdr="http://schemas.openxmlformats.org/drawingml/2006/spreadsheetDrawing">
      <xdr:col>69</xdr:col>
      <xdr:colOff>92075</xdr:colOff>
      <xdr:row>60</xdr:row>
      <xdr:rowOff>142240</xdr:rowOff>
    </xdr:to>
    <xdr:cxnSp macro="">
      <xdr:nvCxnSpPr>
        <xdr:cNvPr id="262" name="直線コネクタ 261"/>
        <xdr:cNvCxnSpPr/>
      </xdr:nvCxnSpPr>
      <xdr:spPr>
        <a:xfrm flipV="1">
          <a:off x="11890375" y="9743440"/>
          <a:ext cx="820420" cy="685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3" name="フローチャート: 判断 262"/>
        <xdr:cNvSpPr/>
      </xdr:nvSpPr>
      <xdr:spPr>
        <a:xfrm>
          <a:off x="12659995"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142240</xdr:rowOff>
    </xdr:from>
    <xdr:ext cx="762000" cy="259080"/>
    <xdr:sp macro="" textlink="">
      <xdr:nvSpPr>
        <xdr:cNvPr id="264" name="テキスト ボックス 263"/>
        <xdr:cNvSpPr txBox="1"/>
      </xdr:nvSpPr>
      <xdr:spPr>
        <a:xfrm>
          <a:off x="12364085"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65" name="フローチャート: 判断 264"/>
        <xdr:cNvSpPr/>
      </xdr:nvSpPr>
      <xdr:spPr>
        <a:xfrm>
          <a:off x="11856720" y="9761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100330</xdr:rowOff>
    </xdr:from>
    <xdr:ext cx="761365" cy="258445"/>
    <xdr:sp macro="" textlink="">
      <xdr:nvSpPr>
        <xdr:cNvPr id="266" name="テキスト ボックス 265"/>
        <xdr:cNvSpPr txBox="1"/>
      </xdr:nvSpPr>
      <xdr:spPr>
        <a:xfrm>
          <a:off x="11543665" y="9530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7" name="テキスト ボックス 266"/>
        <xdr:cNvSpPr txBox="1"/>
      </xdr:nvSpPr>
      <xdr:spPr>
        <a:xfrm>
          <a:off x="149053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8" name="テキスト ボックス 26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9" name="テキスト ボックス 26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70" name="テキスト ボックス 269"/>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71" name="テキスト ボックス 27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114300</xdr:rowOff>
    </xdr:from>
    <xdr:to xmlns:xdr="http://schemas.openxmlformats.org/drawingml/2006/spreadsheetDrawing">
      <xdr:col>82</xdr:col>
      <xdr:colOff>158750</xdr:colOff>
      <xdr:row>57</xdr:row>
      <xdr:rowOff>44450</xdr:rowOff>
    </xdr:to>
    <xdr:sp macro="" textlink="">
      <xdr:nvSpPr>
        <xdr:cNvPr id="272" name="楕円 271"/>
        <xdr:cNvSpPr/>
      </xdr:nvSpPr>
      <xdr:spPr>
        <a:xfrm>
          <a:off x="1505331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56</xdr:row>
      <xdr:rowOff>86360</xdr:rowOff>
    </xdr:from>
    <xdr:ext cx="762000" cy="258445"/>
    <xdr:sp macro="" textlink="">
      <xdr:nvSpPr>
        <xdr:cNvPr id="273" name="その他該当値テキスト"/>
        <xdr:cNvSpPr txBox="1"/>
      </xdr:nvSpPr>
      <xdr:spPr>
        <a:xfrm>
          <a:off x="15179040" y="968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83820</xdr:rowOff>
    </xdr:from>
    <xdr:to xmlns:xdr="http://schemas.openxmlformats.org/drawingml/2006/spreadsheetDrawing">
      <xdr:col>78</xdr:col>
      <xdr:colOff>120650</xdr:colOff>
      <xdr:row>57</xdr:row>
      <xdr:rowOff>13970</xdr:rowOff>
    </xdr:to>
    <xdr:sp macro="" textlink="">
      <xdr:nvSpPr>
        <xdr:cNvPr id="274" name="楕円 273"/>
        <xdr:cNvSpPr/>
      </xdr:nvSpPr>
      <xdr:spPr>
        <a:xfrm>
          <a:off x="1428369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170180</xdr:rowOff>
    </xdr:from>
    <xdr:ext cx="735965" cy="259080"/>
    <xdr:sp macro="" textlink="">
      <xdr:nvSpPr>
        <xdr:cNvPr id="275" name="テキスト ボックス 274"/>
        <xdr:cNvSpPr txBox="1"/>
      </xdr:nvSpPr>
      <xdr:spPr>
        <a:xfrm>
          <a:off x="13987780" y="97713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76" name="楕円 275"/>
        <xdr:cNvSpPr/>
      </xdr:nvSpPr>
      <xdr:spPr>
        <a:xfrm>
          <a:off x="13480415" y="9654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139700</xdr:rowOff>
    </xdr:from>
    <xdr:ext cx="762000" cy="259080"/>
    <xdr:sp macro="" textlink="">
      <xdr:nvSpPr>
        <xdr:cNvPr id="277" name="テキスト ボックス 276"/>
        <xdr:cNvSpPr txBox="1"/>
      </xdr:nvSpPr>
      <xdr:spPr>
        <a:xfrm>
          <a:off x="1316736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91440</xdr:rowOff>
    </xdr:from>
    <xdr:to xmlns:xdr="http://schemas.openxmlformats.org/drawingml/2006/spreadsheetDrawing">
      <xdr:col>69</xdr:col>
      <xdr:colOff>142875</xdr:colOff>
      <xdr:row>57</xdr:row>
      <xdr:rowOff>21590</xdr:rowOff>
    </xdr:to>
    <xdr:sp macro="" textlink="">
      <xdr:nvSpPr>
        <xdr:cNvPr id="278" name="楕円 277"/>
        <xdr:cNvSpPr/>
      </xdr:nvSpPr>
      <xdr:spPr>
        <a:xfrm>
          <a:off x="12659995"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6350</xdr:rowOff>
    </xdr:from>
    <xdr:ext cx="762000" cy="258445"/>
    <xdr:sp macro="" textlink="">
      <xdr:nvSpPr>
        <xdr:cNvPr id="279" name="テキスト ボックス 278"/>
        <xdr:cNvSpPr txBox="1"/>
      </xdr:nvSpPr>
      <xdr:spPr>
        <a:xfrm>
          <a:off x="12364085" y="977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91440</xdr:rowOff>
    </xdr:from>
    <xdr:to xmlns:xdr="http://schemas.openxmlformats.org/drawingml/2006/spreadsheetDrawing">
      <xdr:col>65</xdr:col>
      <xdr:colOff>53975</xdr:colOff>
      <xdr:row>61</xdr:row>
      <xdr:rowOff>21590</xdr:rowOff>
    </xdr:to>
    <xdr:sp macro="" textlink="">
      <xdr:nvSpPr>
        <xdr:cNvPr id="280" name="楕円 279"/>
        <xdr:cNvSpPr/>
      </xdr:nvSpPr>
      <xdr:spPr>
        <a:xfrm>
          <a:off x="11856720" y="103784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6350</xdr:rowOff>
    </xdr:from>
    <xdr:ext cx="761365" cy="258445"/>
    <xdr:sp macro="" textlink="">
      <xdr:nvSpPr>
        <xdr:cNvPr id="281" name="テキスト ボックス 280"/>
        <xdr:cNvSpPr txBox="1"/>
      </xdr:nvSpPr>
      <xdr:spPr>
        <a:xfrm>
          <a:off x="11543665" y="10464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下水道事業会計への負担金等により</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、補助費等に係る経常収支比率は類似団体平均を上回っている。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市単独補助金についても、既に目的を終えたもの、効果の薄いもの、既得権化しているものについて、徹底した見直しとあり方の検討を行い、補助金額の削減を図る。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3" name="テキスト ボックス 29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8445"/>
    <xdr:sp macro="" textlink="">
      <xdr:nvSpPr>
        <xdr:cNvPr id="295" name="テキスト ボックス 294"/>
        <xdr:cNvSpPr txBox="1"/>
      </xdr:nvSpPr>
      <xdr:spPr>
        <a:xfrm>
          <a:off x="1092644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8445"/>
    <xdr:sp macro="" textlink="">
      <xdr:nvSpPr>
        <xdr:cNvPr id="297" name="テキスト ボックス 296"/>
        <xdr:cNvSpPr txBox="1"/>
      </xdr:nvSpPr>
      <xdr:spPr>
        <a:xfrm>
          <a:off x="10926445" y="6957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8445"/>
    <xdr:sp macro="" textlink="">
      <xdr:nvSpPr>
        <xdr:cNvPr id="299" name="テキスト ボックス 298"/>
        <xdr:cNvSpPr txBox="1"/>
      </xdr:nvSpPr>
      <xdr:spPr>
        <a:xfrm>
          <a:off x="10926445" y="6499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8445"/>
    <xdr:sp macro="" textlink="">
      <xdr:nvSpPr>
        <xdr:cNvPr id="301" name="テキスト ボックス 300"/>
        <xdr:cNvSpPr txBox="1"/>
      </xdr:nvSpPr>
      <xdr:spPr>
        <a:xfrm>
          <a:off x="10926445"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8445"/>
    <xdr:sp macro="" textlink="">
      <xdr:nvSpPr>
        <xdr:cNvPr id="303" name="テキスト ボックス 302"/>
        <xdr:cNvSpPr txBox="1"/>
      </xdr:nvSpPr>
      <xdr:spPr>
        <a:xfrm>
          <a:off x="10926445"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510411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96520</xdr:rowOff>
    </xdr:from>
    <xdr:ext cx="762000" cy="259080"/>
    <xdr:sp macro="" textlink="">
      <xdr:nvSpPr>
        <xdr:cNvPr id="307" name="補助費等最小値テキスト"/>
        <xdr:cNvSpPr txBox="1"/>
      </xdr:nvSpPr>
      <xdr:spPr>
        <a:xfrm>
          <a:off x="1517904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182880</xdr:colOff>
      <xdr:row>41</xdr:row>
      <xdr:rowOff>124460</xdr:rowOff>
    </xdr:to>
    <xdr:cxnSp macro="">
      <xdr:nvCxnSpPr>
        <xdr:cNvPr id="308" name="直線コネクタ 307"/>
        <xdr:cNvCxnSpPr/>
      </xdr:nvCxnSpPr>
      <xdr:spPr>
        <a:xfrm>
          <a:off x="15015210" y="7153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41910</xdr:rowOff>
    </xdr:from>
    <xdr:ext cx="762000" cy="258445"/>
    <xdr:sp macro="" textlink="">
      <xdr:nvSpPr>
        <xdr:cNvPr id="309" name="補助費等最大値テキスト"/>
        <xdr:cNvSpPr txBox="1"/>
      </xdr:nvSpPr>
      <xdr:spPr>
        <a:xfrm>
          <a:off x="15179040" y="5699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182880</xdr:colOff>
      <xdr:row>34</xdr:row>
      <xdr:rowOff>127000</xdr:rowOff>
    </xdr:to>
    <xdr:cxnSp macro="">
      <xdr:nvCxnSpPr>
        <xdr:cNvPr id="310" name="直線コネクタ 309"/>
        <xdr:cNvCxnSpPr/>
      </xdr:nvCxnSpPr>
      <xdr:spPr>
        <a:xfrm>
          <a:off x="15015210" y="5956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63500</xdr:rowOff>
    </xdr:from>
    <xdr:to xmlns:xdr="http://schemas.openxmlformats.org/drawingml/2006/spreadsheetDrawing">
      <xdr:col>82</xdr:col>
      <xdr:colOff>107950</xdr:colOff>
      <xdr:row>38</xdr:row>
      <xdr:rowOff>72390</xdr:rowOff>
    </xdr:to>
    <xdr:cxnSp macro="">
      <xdr:nvCxnSpPr>
        <xdr:cNvPr id="311" name="直線コネクタ 310"/>
        <xdr:cNvCxnSpPr/>
      </xdr:nvCxnSpPr>
      <xdr:spPr>
        <a:xfrm>
          <a:off x="14334490" y="6578600"/>
          <a:ext cx="7696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12700</xdr:rowOff>
    </xdr:from>
    <xdr:ext cx="762000" cy="259080"/>
    <xdr:sp macro="" textlink="">
      <xdr:nvSpPr>
        <xdr:cNvPr id="312" name="補助費等平均値テキスト"/>
        <xdr:cNvSpPr txBox="1"/>
      </xdr:nvSpPr>
      <xdr:spPr>
        <a:xfrm>
          <a:off x="1517904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505331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49530</xdr:rowOff>
    </xdr:from>
    <xdr:to xmlns:xdr="http://schemas.openxmlformats.org/drawingml/2006/spreadsheetDrawing">
      <xdr:col>78</xdr:col>
      <xdr:colOff>69850</xdr:colOff>
      <xdr:row>38</xdr:row>
      <xdr:rowOff>63500</xdr:rowOff>
    </xdr:to>
    <xdr:cxnSp macro="">
      <xdr:nvCxnSpPr>
        <xdr:cNvPr id="314" name="直線コネクタ 313"/>
        <xdr:cNvCxnSpPr/>
      </xdr:nvCxnSpPr>
      <xdr:spPr>
        <a:xfrm>
          <a:off x="13531215" y="6564630"/>
          <a:ext cx="8032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428369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5965" cy="259080"/>
    <xdr:sp macro="" textlink="">
      <xdr:nvSpPr>
        <xdr:cNvPr id="316" name="テキスト ボックス 315"/>
        <xdr:cNvSpPr txBox="1"/>
      </xdr:nvSpPr>
      <xdr:spPr>
        <a:xfrm>
          <a:off x="13987780" y="60947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49530</xdr:rowOff>
    </xdr:from>
    <xdr:to xmlns:xdr="http://schemas.openxmlformats.org/drawingml/2006/spreadsheetDrawing">
      <xdr:col>73</xdr:col>
      <xdr:colOff>180975</xdr:colOff>
      <xdr:row>38</xdr:row>
      <xdr:rowOff>113030</xdr:rowOff>
    </xdr:to>
    <xdr:cxnSp macro="">
      <xdr:nvCxnSpPr>
        <xdr:cNvPr id="317" name="直線コネクタ 316"/>
        <xdr:cNvCxnSpPr/>
      </xdr:nvCxnSpPr>
      <xdr:spPr>
        <a:xfrm flipV="1">
          <a:off x="12710795" y="6564630"/>
          <a:ext cx="8204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3480415" y="6303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316736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1270</xdr:rowOff>
    </xdr:from>
    <xdr:to xmlns:xdr="http://schemas.openxmlformats.org/drawingml/2006/spreadsheetDrawing">
      <xdr:col>69</xdr:col>
      <xdr:colOff>92075</xdr:colOff>
      <xdr:row>38</xdr:row>
      <xdr:rowOff>113030</xdr:rowOff>
    </xdr:to>
    <xdr:cxnSp macro="">
      <xdr:nvCxnSpPr>
        <xdr:cNvPr id="320" name="直線コネクタ 319"/>
        <xdr:cNvCxnSpPr/>
      </xdr:nvCxnSpPr>
      <xdr:spPr>
        <a:xfrm>
          <a:off x="11890375" y="6344920"/>
          <a:ext cx="82042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21" name="フローチャート: 判断 320"/>
        <xdr:cNvSpPr/>
      </xdr:nvSpPr>
      <xdr:spPr>
        <a:xfrm>
          <a:off x="12659995"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126365</xdr:rowOff>
    </xdr:from>
    <xdr:ext cx="762000" cy="259080"/>
    <xdr:sp macro="" textlink="">
      <xdr:nvSpPr>
        <xdr:cNvPr id="322" name="テキスト ボックス 321"/>
        <xdr:cNvSpPr txBox="1"/>
      </xdr:nvSpPr>
      <xdr:spPr>
        <a:xfrm>
          <a:off x="12364085"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23" name="フローチャート: 判断 322"/>
        <xdr:cNvSpPr/>
      </xdr:nvSpPr>
      <xdr:spPr>
        <a:xfrm>
          <a:off x="11856720" y="63030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45720</xdr:rowOff>
    </xdr:from>
    <xdr:ext cx="761365" cy="259080"/>
    <xdr:sp macro="" textlink="">
      <xdr:nvSpPr>
        <xdr:cNvPr id="324" name="テキスト ボックス 323"/>
        <xdr:cNvSpPr txBox="1"/>
      </xdr:nvSpPr>
      <xdr:spPr>
        <a:xfrm>
          <a:off x="11543665" y="6389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5" name="テキスト ボックス 324"/>
        <xdr:cNvSpPr txBox="1"/>
      </xdr:nvSpPr>
      <xdr:spPr>
        <a:xfrm>
          <a:off x="149053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6" name="テキスト ボックス 325"/>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28" name="テキスト ボックス 327"/>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9" name="テキスト ボックス 328"/>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21590</xdr:rowOff>
    </xdr:from>
    <xdr:to xmlns:xdr="http://schemas.openxmlformats.org/drawingml/2006/spreadsheetDrawing">
      <xdr:col>82</xdr:col>
      <xdr:colOff>158750</xdr:colOff>
      <xdr:row>38</xdr:row>
      <xdr:rowOff>123190</xdr:rowOff>
    </xdr:to>
    <xdr:sp macro="" textlink="">
      <xdr:nvSpPr>
        <xdr:cNvPr id="330" name="楕円 329"/>
        <xdr:cNvSpPr/>
      </xdr:nvSpPr>
      <xdr:spPr>
        <a:xfrm>
          <a:off x="1505331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37</xdr:row>
      <xdr:rowOff>165100</xdr:rowOff>
    </xdr:from>
    <xdr:ext cx="762000" cy="259080"/>
    <xdr:sp macro="" textlink="">
      <xdr:nvSpPr>
        <xdr:cNvPr id="331" name="補助費等該当値テキスト"/>
        <xdr:cNvSpPr txBox="1"/>
      </xdr:nvSpPr>
      <xdr:spPr>
        <a:xfrm>
          <a:off x="15179040" y="650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12065</xdr:rowOff>
    </xdr:from>
    <xdr:to xmlns:xdr="http://schemas.openxmlformats.org/drawingml/2006/spreadsheetDrawing">
      <xdr:col>78</xdr:col>
      <xdr:colOff>120650</xdr:colOff>
      <xdr:row>38</xdr:row>
      <xdr:rowOff>113665</xdr:rowOff>
    </xdr:to>
    <xdr:sp macro="" textlink="">
      <xdr:nvSpPr>
        <xdr:cNvPr id="332" name="楕円 331"/>
        <xdr:cNvSpPr/>
      </xdr:nvSpPr>
      <xdr:spPr>
        <a:xfrm>
          <a:off x="1428369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98425</xdr:rowOff>
    </xdr:from>
    <xdr:ext cx="735965" cy="258445"/>
    <xdr:sp macro="" textlink="">
      <xdr:nvSpPr>
        <xdr:cNvPr id="333" name="テキスト ボックス 332"/>
        <xdr:cNvSpPr txBox="1"/>
      </xdr:nvSpPr>
      <xdr:spPr>
        <a:xfrm>
          <a:off x="13987780" y="66135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170180</xdr:rowOff>
    </xdr:from>
    <xdr:to xmlns:xdr="http://schemas.openxmlformats.org/drawingml/2006/spreadsheetDrawing">
      <xdr:col>74</xdr:col>
      <xdr:colOff>31750</xdr:colOff>
      <xdr:row>38</xdr:row>
      <xdr:rowOff>100330</xdr:rowOff>
    </xdr:to>
    <xdr:sp macro="" textlink="">
      <xdr:nvSpPr>
        <xdr:cNvPr id="334" name="楕円 333"/>
        <xdr:cNvSpPr/>
      </xdr:nvSpPr>
      <xdr:spPr>
        <a:xfrm>
          <a:off x="13480415" y="65138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85090</xdr:rowOff>
    </xdr:from>
    <xdr:ext cx="762000" cy="259080"/>
    <xdr:sp macro="" textlink="">
      <xdr:nvSpPr>
        <xdr:cNvPr id="335" name="テキスト ボックス 334"/>
        <xdr:cNvSpPr txBox="1"/>
      </xdr:nvSpPr>
      <xdr:spPr>
        <a:xfrm>
          <a:off x="1316736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62230</xdr:rowOff>
    </xdr:from>
    <xdr:to xmlns:xdr="http://schemas.openxmlformats.org/drawingml/2006/spreadsheetDrawing">
      <xdr:col>69</xdr:col>
      <xdr:colOff>142875</xdr:colOff>
      <xdr:row>38</xdr:row>
      <xdr:rowOff>163830</xdr:rowOff>
    </xdr:to>
    <xdr:sp macro="" textlink="">
      <xdr:nvSpPr>
        <xdr:cNvPr id="336" name="楕円 335"/>
        <xdr:cNvSpPr/>
      </xdr:nvSpPr>
      <xdr:spPr>
        <a:xfrm>
          <a:off x="12659995"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148590</xdr:rowOff>
    </xdr:from>
    <xdr:ext cx="762000" cy="259080"/>
    <xdr:sp macro="" textlink="">
      <xdr:nvSpPr>
        <xdr:cNvPr id="337" name="テキスト ボックス 336"/>
        <xdr:cNvSpPr txBox="1"/>
      </xdr:nvSpPr>
      <xdr:spPr>
        <a:xfrm>
          <a:off x="1236408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121920</xdr:rowOff>
    </xdr:from>
    <xdr:to xmlns:xdr="http://schemas.openxmlformats.org/drawingml/2006/spreadsheetDrawing">
      <xdr:col>65</xdr:col>
      <xdr:colOff>53975</xdr:colOff>
      <xdr:row>37</xdr:row>
      <xdr:rowOff>52070</xdr:rowOff>
    </xdr:to>
    <xdr:sp macro="" textlink="">
      <xdr:nvSpPr>
        <xdr:cNvPr id="338" name="楕円 337"/>
        <xdr:cNvSpPr/>
      </xdr:nvSpPr>
      <xdr:spPr>
        <a:xfrm>
          <a:off x="11856720" y="62941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62230</xdr:rowOff>
    </xdr:from>
    <xdr:ext cx="761365" cy="259080"/>
    <xdr:sp macro="" textlink="">
      <xdr:nvSpPr>
        <xdr:cNvPr id="339" name="テキスト ボックス 338"/>
        <xdr:cNvSpPr txBox="1"/>
      </xdr:nvSpPr>
      <xdr:spPr>
        <a:xfrm>
          <a:off x="11543665"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0" name="正方形/長方形 339"/>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7" name="正方形/長方形 346"/>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9" name="正方形/長方形 348"/>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過去からの起債抑制により、類似団体と比較して、公債費に係る経常収支比率は低くなっているが、今後も緊急防災・減災事業債や旧合併特例事業債の償還に伴う公債費の増加が予想されるため、適量・適切な事業実施により、引き続き水準を抑え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2" name="直線コネクタ 351"/>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8445"/>
    <xdr:sp macro="" textlink="">
      <xdr:nvSpPr>
        <xdr:cNvPr id="353" name="テキスト ボックス 352"/>
        <xdr:cNvSpPr txBox="1"/>
      </xdr:nvSpPr>
      <xdr:spPr>
        <a:xfrm>
          <a:off x="23685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4" name="直線コネクタ 353"/>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8445"/>
    <xdr:sp macro="" textlink="">
      <xdr:nvSpPr>
        <xdr:cNvPr id="355" name="テキスト ボックス 354"/>
        <xdr:cNvSpPr txBox="1"/>
      </xdr:nvSpPr>
      <xdr:spPr>
        <a:xfrm>
          <a:off x="236855"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6" name="直線コネクタ 355"/>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8445"/>
    <xdr:sp macro="" textlink="">
      <xdr:nvSpPr>
        <xdr:cNvPr id="357" name="テキスト ボックス 356"/>
        <xdr:cNvSpPr txBox="1"/>
      </xdr:nvSpPr>
      <xdr:spPr>
        <a:xfrm>
          <a:off x="236855"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8" name="直線コネクタ 357"/>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8445"/>
    <xdr:sp macro="" textlink="">
      <xdr:nvSpPr>
        <xdr:cNvPr id="359" name="テキスト ボックス 358"/>
        <xdr:cNvSpPr txBox="1"/>
      </xdr:nvSpPr>
      <xdr:spPr>
        <a:xfrm>
          <a:off x="236855"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60" name="直線コネクタ 359"/>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8445"/>
    <xdr:sp macro="" textlink="">
      <xdr:nvSpPr>
        <xdr:cNvPr id="361" name="テキスト ボックス 360"/>
        <xdr:cNvSpPr txBox="1"/>
      </xdr:nvSpPr>
      <xdr:spPr>
        <a:xfrm>
          <a:off x="236855"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41452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1365" cy="259080"/>
    <xdr:sp macro="" textlink="">
      <xdr:nvSpPr>
        <xdr:cNvPr id="365" name="公債費最小値テキスト"/>
        <xdr:cNvSpPr txBox="1"/>
      </xdr:nvSpPr>
      <xdr:spPr>
        <a:xfrm>
          <a:off x="4503420" y="13801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342765" y="13829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1365" cy="259080"/>
    <xdr:sp macro="" textlink="">
      <xdr:nvSpPr>
        <xdr:cNvPr id="367" name="公債費最大値テキスト"/>
        <xdr:cNvSpPr txBox="1"/>
      </xdr:nvSpPr>
      <xdr:spPr>
        <a:xfrm>
          <a:off x="4503420" y="12585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342765" y="12842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77</xdr:row>
      <xdr:rowOff>38100</xdr:rowOff>
    </xdr:from>
    <xdr:to xmlns:xdr="http://schemas.openxmlformats.org/drawingml/2006/spreadsheetDrawing">
      <xdr:col>24</xdr:col>
      <xdr:colOff>25400</xdr:colOff>
      <xdr:row>77</xdr:row>
      <xdr:rowOff>42545</xdr:rowOff>
    </xdr:to>
    <xdr:cxnSp macro="">
      <xdr:nvCxnSpPr>
        <xdr:cNvPr id="369" name="直線コネクタ 368"/>
        <xdr:cNvCxnSpPr/>
      </xdr:nvCxnSpPr>
      <xdr:spPr>
        <a:xfrm flipV="1">
          <a:off x="3657600" y="13239750"/>
          <a:ext cx="7569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86995</xdr:rowOff>
    </xdr:from>
    <xdr:ext cx="761365" cy="258445"/>
    <xdr:sp macro="" textlink="">
      <xdr:nvSpPr>
        <xdr:cNvPr id="370" name="公債費平均値テキスト"/>
        <xdr:cNvSpPr txBox="1"/>
      </xdr:nvSpPr>
      <xdr:spPr>
        <a:xfrm>
          <a:off x="4503420" y="132886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380865" y="133165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6350</xdr:rowOff>
    </xdr:from>
    <xdr:to xmlns:xdr="http://schemas.openxmlformats.org/drawingml/2006/spreadsheetDrawing">
      <xdr:col>19</xdr:col>
      <xdr:colOff>182880</xdr:colOff>
      <xdr:row>77</xdr:row>
      <xdr:rowOff>42545</xdr:rowOff>
    </xdr:to>
    <xdr:cxnSp macro="">
      <xdr:nvCxnSpPr>
        <xdr:cNvPr id="372" name="直線コネクタ 371"/>
        <xdr:cNvCxnSpPr/>
      </xdr:nvCxnSpPr>
      <xdr:spPr>
        <a:xfrm>
          <a:off x="2841625" y="13208000"/>
          <a:ext cx="8159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611245" y="133121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25400</xdr:rowOff>
    </xdr:from>
    <xdr:ext cx="736600" cy="259080"/>
    <xdr:sp macro="" textlink="">
      <xdr:nvSpPr>
        <xdr:cNvPr id="374" name="テキスト ボックス 373"/>
        <xdr:cNvSpPr txBox="1"/>
      </xdr:nvSpPr>
      <xdr:spPr>
        <a:xfrm>
          <a:off x="3298190" y="13398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6350</xdr:rowOff>
    </xdr:from>
    <xdr:to xmlns:xdr="http://schemas.openxmlformats.org/drawingml/2006/spreadsheetDrawing">
      <xdr:col>15</xdr:col>
      <xdr:colOff>98425</xdr:colOff>
      <xdr:row>77</xdr:row>
      <xdr:rowOff>74930</xdr:rowOff>
    </xdr:to>
    <xdr:cxnSp macro="">
      <xdr:nvCxnSpPr>
        <xdr:cNvPr id="375" name="直線コネクタ 374"/>
        <xdr:cNvCxnSpPr/>
      </xdr:nvCxnSpPr>
      <xdr:spPr>
        <a:xfrm flipV="1">
          <a:off x="2021205" y="13208000"/>
          <a:ext cx="8204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2790825"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160020</xdr:rowOff>
    </xdr:from>
    <xdr:ext cx="761365" cy="259080"/>
    <xdr:sp macro="" textlink="">
      <xdr:nvSpPr>
        <xdr:cNvPr id="377" name="テキスト ボックス 376"/>
        <xdr:cNvSpPr txBox="1"/>
      </xdr:nvSpPr>
      <xdr:spPr>
        <a:xfrm>
          <a:off x="2494915" y="13361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42545</xdr:rowOff>
    </xdr:from>
    <xdr:to xmlns:xdr="http://schemas.openxmlformats.org/drawingml/2006/spreadsheetDrawing">
      <xdr:col>11</xdr:col>
      <xdr:colOff>9525</xdr:colOff>
      <xdr:row>77</xdr:row>
      <xdr:rowOff>74930</xdr:rowOff>
    </xdr:to>
    <xdr:cxnSp macro="">
      <xdr:nvCxnSpPr>
        <xdr:cNvPr id="378" name="直線コネクタ 377"/>
        <xdr:cNvCxnSpPr/>
      </xdr:nvCxnSpPr>
      <xdr:spPr>
        <a:xfrm>
          <a:off x="1217930" y="13244195"/>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9" name="フローチャート: 判断 378"/>
        <xdr:cNvSpPr/>
      </xdr:nvSpPr>
      <xdr:spPr>
        <a:xfrm>
          <a:off x="1987550" y="133210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34290</xdr:rowOff>
    </xdr:from>
    <xdr:ext cx="762000" cy="259080"/>
    <xdr:sp macro="" textlink="">
      <xdr:nvSpPr>
        <xdr:cNvPr id="380" name="テキスト ボックス 379"/>
        <xdr:cNvSpPr txBox="1"/>
      </xdr:nvSpPr>
      <xdr:spPr>
        <a:xfrm>
          <a:off x="1674495"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119380</xdr:rowOff>
    </xdr:from>
    <xdr:to xmlns:xdr="http://schemas.openxmlformats.org/drawingml/2006/spreadsheetDrawing">
      <xdr:col>6</xdr:col>
      <xdr:colOff>171450</xdr:colOff>
      <xdr:row>78</xdr:row>
      <xdr:rowOff>49530</xdr:rowOff>
    </xdr:to>
    <xdr:sp macro="" textlink="">
      <xdr:nvSpPr>
        <xdr:cNvPr id="381" name="フローチャート: 判断 380"/>
        <xdr:cNvSpPr/>
      </xdr:nvSpPr>
      <xdr:spPr>
        <a:xfrm>
          <a:off x="116713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34290</xdr:rowOff>
    </xdr:from>
    <xdr:ext cx="761365" cy="259080"/>
    <xdr:sp macro="" textlink="">
      <xdr:nvSpPr>
        <xdr:cNvPr id="382" name="テキスト ボックス 381"/>
        <xdr:cNvSpPr txBox="1"/>
      </xdr:nvSpPr>
      <xdr:spPr>
        <a:xfrm>
          <a:off x="871220" y="13407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3" name="テキスト ボックス 382"/>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4" name="テキスト ボックス 383"/>
        <xdr:cNvSpPr txBox="1"/>
      </xdr:nvSpPr>
      <xdr:spPr>
        <a:xfrm>
          <a:off x="346329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5" name="テキスト ボックス 384"/>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6" name="テキスト ボックス 385"/>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7" name="テキスト ボックス 386"/>
        <xdr:cNvSpPr txBox="1"/>
      </xdr:nvSpPr>
      <xdr:spPr>
        <a:xfrm>
          <a:off x="101917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158750</xdr:rowOff>
    </xdr:from>
    <xdr:to xmlns:xdr="http://schemas.openxmlformats.org/drawingml/2006/spreadsheetDrawing">
      <xdr:col>24</xdr:col>
      <xdr:colOff>76200</xdr:colOff>
      <xdr:row>77</xdr:row>
      <xdr:rowOff>88900</xdr:rowOff>
    </xdr:to>
    <xdr:sp macro="" textlink="">
      <xdr:nvSpPr>
        <xdr:cNvPr id="388" name="楕円 387"/>
        <xdr:cNvSpPr/>
      </xdr:nvSpPr>
      <xdr:spPr>
        <a:xfrm>
          <a:off x="4380865" y="131889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3810</xdr:rowOff>
    </xdr:from>
    <xdr:ext cx="761365" cy="259080"/>
    <xdr:sp macro="" textlink="">
      <xdr:nvSpPr>
        <xdr:cNvPr id="389" name="公債費該当値テキスト"/>
        <xdr:cNvSpPr txBox="1"/>
      </xdr:nvSpPr>
      <xdr:spPr>
        <a:xfrm>
          <a:off x="4503420" y="13034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163195</xdr:rowOff>
    </xdr:from>
    <xdr:to xmlns:xdr="http://schemas.openxmlformats.org/drawingml/2006/spreadsheetDrawing">
      <xdr:col>20</xdr:col>
      <xdr:colOff>38100</xdr:colOff>
      <xdr:row>77</xdr:row>
      <xdr:rowOff>93345</xdr:rowOff>
    </xdr:to>
    <xdr:sp macro="" textlink="">
      <xdr:nvSpPr>
        <xdr:cNvPr id="390" name="楕円 389"/>
        <xdr:cNvSpPr/>
      </xdr:nvSpPr>
      <xdr:spPr>
        <a:xfrm>
          <a:off x="3611245" y="131933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103505</xdr:rowOff>
    </xdr:from>
    <xdr:ext cx="736600" cy="259080"/>
    <xdr:sp macro="" textlink="">
      <xdr:nvSpPr>
        <xdr:cNvPr id="391" name="テキスト ボックス 390"/>
        <xdr:cNvSpPr txBox="1"/>
      </xdr:nvSpPr>
      <xdr:spPr>
        <a:xfrm>
          <a:off x="329819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126365</xdr:rowOff>
    </xdr:from>
    <xdr:to xmlns:xdr="http://schemas.openxmlformats.org/drawingml/2006/spreadsheetDrawing">
      <xdr:col>15</xdr:col>
      <xdr:colOff>149225</xdr:colOff>
      <xdr:row>77</xdr:row>
      <xdr:rowOff>56515</xdr:rowOff>
    </xdr:to>
    <xdr:sp macro="" textlink="">
      <xdr:nvSpPr>
        <xdr:cNvPr id="392" name="楕円 391"/>
        <xdr:cNvSpPr/>
      </xdr:nvSpPr>
      <xdr:spPr>
        <a:xfrm>
          <a:off x="2790825"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66675</xdr:rowOff>
    </xdr:from>
    <xdr:ext cx="761365" cy="258445"/>
    <xdr:sp macro="" textlink="">
      <xdr:nvSpPr>
        <xdr:cNvPr id="393" name="テキスト ボックス 392"/>
        <xdr:cNvSpPr txBox="1"/>
      </xdr:nvSpPr>
      <xdr:spPr>
        <a:xfrm>
          <a:off x="2494915" y="12925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94" name="楕円 393"/>
        <xdr:cNvSpPr/>
      </xdr:nvSpPr>
      <xdr:spPr>
        <a:xfrm>
          <a:off x="1987550" y="132251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135255</xdr:rowOff>
    </xdr:from>
    <xdr:ext cx="762000" cy="258445"/>
    <xdr:sp macro="" textlink="">
      <xdr:nvSpPr>
        <xdr:cNvPr id="395" name="テキスト ボックス 394"/>
        <xdr:cNvSpPr txBox="1"/>
      </xdr:nvSpPr>
      <xdr:spPr>
        <a:xfrm>
          <a:off x="1674495" y="1299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163195</xdr:rowOff>
    </xdr:from>
    <xdr:to xmlns:xdr="http://schemas.openxmlformats.org/drawingml/2006/spreadsheetDrawing">
      <xdr:col>6</xdr:col>
      <xdr:colOff>171450</xdr:colOff>
      <xdr:row>77</xdr:row>
      <xdr:rowOff>93345</xdr:rowOff>
    </xdr:to>
    <xdr:sp macro="" textlink="">
      <xdr:nvSpPr>
        <xdr:cNvPr id="396" name="楕円 395"/>
        <xdr:cNvSpPr/>
      </xdr:nvSpPr>
      <xdr:spPr>
        <a:xfrm>
          <a:off x="116713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103505</xdr:rowOff>
    </xdr:from>
    <xdr:ext cx="761365" cy="259080"/>
    <xdr:sp macro="" textlink="">
      <xdr:nvSpPr>
        <xdr:cNvPr id="397" name="テキスト ボックス 396"/>
        <xdr:cNvSpPr txBox="1"/>
      </xdr:nvSpPr>
      <xdr:spPr>
        <a:xfrm>
          <a:off x="871220" y="12962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年度に分流式下水道に要する経費について、総務省通知を踏まえた繰出基準の適正化を行ったことにより、数値が悪化し、類似団体を上回っている。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9" name="テキスト ボックス 408"/>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8445"/>
    <xdr:sp macro="" textlink="">
      <xdr:nvSpPr>
        <xdr:cNvPr id="411" name="テキスト ボックス 410"/>
        <xdr:cNvSpPr txBox="1"/>
      </xdr:nvSpPr>
      <xdr:spPr>
        <a:xfrm>
          <a:off x="1092644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1383010" y="1384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8000" cy="258445"/>
    <xdr:sp macro="" textlink="">
      <xdr:nvSpPr>
        <xdr:cNvPr id="413" name="テキスト ボックス 412"/>
        <xdr:cNvSpPr txBox="1"/>
      </xdr:nvSpPr>
      <xdr:spPr>
        <a:xfrm>
          <a:off x="10926445" y="137007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8445"/>
    <xdr:sp macro="" textlink="">
      <xdr:nvSpPr>
        <xdr:cNvPr id="415" name="テキスト ボックス 414"/>
        <xdr:cNvSpPr txBox="1"/>
      </xdr:nvSpPr>
      <xdr:spPr>
        <a:xfrm>
          <a:off x="10926445" y="1312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1383010" y="12700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8000" cy="258445"/>
    <xdr:sp macro="" textlink="">
      <xdr:nvSpPr>
        <xdr:cNvPr id="417" name="テキスト ボックス 416"/>
        <xdr:cNvSpPr txBox="1"/>
      </xdr:nvSpPr>
      <xdr:spPr>
        <a:xfrm>
          <a:off x="10926445" y="125577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8445"/>
    <xdr:sp macro="" textlink="">
      <xdr:nvSpPr>
        <xdr:cNvPr id="419" name="テキスト ボックス 418"/>
        <xdr:cNvSpPr txBox="1"/>
      </xdr:nvSpPr>
      <xdr:spPr>
        <a:xfrm>
          <a:off x="10926445" y="11986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510411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1905</xdr:rowOff>
    </xdr:from>
    <xdr:ext cx="762000" cy="259080"/>
    <xdr:sp macro="" textlink="">
      <xdr:nvSpPr>
        <xdr:cNvPr id="422" name="公債費以外最小値テキスト"/>
        <xdr:cNvSpPr txBox="1"/>
      </xdr:nvSpPr>
      <xdr:spPr>
        <a:xfrm>
          <a:off x="1517904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182880</xdr:colOff>
      <xdr:row>80</xdr:row>
      <xdr:rowOff>29845</xdr:rowOff>
    </xdr:to>
    <xdr:cxnSp macro="">
      <xdr:nvCxnSpPr>
        <xdr:cNvPr id="423" name="直線コネクタ 422"/>
        <xdr:cNvCxnSpPr/>
      </xdr:nvCxnSpPr>
      <xdr:spPr>
        <a:xfrm>
          <a:off x="15015210" y="1374584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99060</xdr:rowOff>
    </xdr:from>
    <xdr:ext cx="762000" cy="258445"/>
    <xdr:sp macro="" textlink="">
      <xdr:nvSpPr>
        <xdr:cNvPr id="424" name="公債費以外最大値テキスト"/>
        <xdr:cNvSpPr txBox="1"/>
      </xdr:nvSpPr>
      <xdr:spPr>
        <a:xfrm>
          <a:off x="15179040" y="12272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182880</xdr:colOff>
      <xdr:row>73</xdr:row>
      <xdr:rowOff>12700</xdr:rowOff>
    </xdr:to>
    <xdr:cxnSp macro="">
      <xdr:nvCxnSpPr>
        <xdr:cNvPr id="425" name="直線コネクタ 424"/>
        <xdr:cNvCxnSpPr/>
      </xdr:nvCxnSpPr>
      <xdr:spPr>
        <a:xfrm>
          <a:off x="15015210" y="12528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155575</xdr:rowOff>
    </xdr:from>
    <xdr:to xmlns:xdr="http://schemas.openxmlformats.org/drawingml/2006/spreadsheetDrawing">
      <xdr:col>82</xdr:col>
      <xdr:colOff>107950</xdr:colOff>
      <xdr:row>76</xdr:row>
      <xdr:rowOff>138430</xdr:rowOff>
    </xdr:to>
    <xdr:cxnSp macro="">
      <xdr:nvCxnSpPr>
        <xdr:cNvPr id="426" name="直線コネクタ 425"/>
        <xdr:cNvCxnSpPr/>
      </xdr:nvCxnSpPr>
      <xdr:spPr>
        <a:xfrm>
          <a:off x="14334490" y="13014325"/>
          <a:ext cx="76962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74</xdr:row>
      <xdr:rowOff>86995</xdr:rowOff>
    </xdr:from>
    <xdr:ext cx="762000" cy="258445"/>
    <xdr:sp macro="" textlink="">
      <xdr:nvSpPr>
        <xdr:cNvPr id="427" name="公債費以外平均値テキスト"/>
        <xdr:cNvSpPr txBox="1"/>
      </xdr:nvSpPr>
      <xdr:spPr>
        <a:xfrm>
          <a:off x="15179040" y="127742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505331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41275</xdr:rowOff>
    </xdr:from>
    <xdr:to xmlns:xdr="http://schemas.openxmlformats.org/drawingml/2006/spreadsheetDrawing">
      <xdr:col>78</xdr:col>
      <xdr:colOff>69850</xdr:colOff>
      <xdr:row>75</xdr:row>
      <xdr:rowOff>155575</xdr:rowOff>
    </xdr:to>
    <xdr:cxnSp macro="">
      <xdr:nvCxnSpPr>
        <xdr:cNvPr id="429" name="直線コネクタ 428"/>
        <xdr:cNvCxnSpPr/>
      </xdr:nvCxnSpPr>
      <xdr:spPr>
        <a:xfrm>
          <a:off x="13531215" y="12900025"/>
          <a:ext cx="8032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428369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107950</xdr:rowOff>
    </xdr:from>
    <xdr:ext cx="735965" cy="259080"/>
    <xdr:sp macro="" textlink="">
      <xdr:nvSpPr>
        <xdr:cNvPr id="431" name="テキスト ボックス 430"/>
        <xdr:cNvSpPr txBox="1"/>
      </xdr:nvSpPr>
      <xdr:spPr>
        <a:xfrm>
          <a:off x="13987780" y="126238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41275</xdr:rowOff>
    </xdr:from>
    <xdr:to xmlns:xdr="http://schemas.openxmlformats.org/drawingml/2006/spreadsheetDrawing">
      <xdr:col>73</xdr:col>
      <xdr:colOff>180975</xdr:colOff>
      <xdr:row>76</xdr:row>
      <xdr:rowOff>69850</xdr:rowOff>
    </xdr:to>
    <xdr:cxnSp macro="">
      <xdr:nvCxnSpPr>
        <xdr:cNvPr id="432" name="直線コネクタ 431"/>
        <xdr:cNvCxnSpPr/>
      </xdr:nvCxnSpPr>
      <xdr:spPr>
        <a:xfrm flipV="1">
          <a:off x="12710795" y="12900025"/>
          <a:ext cx="82042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3480415" y="126949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119380</xdr:rowOff>
    </xdr:from>
    <xdr:ext cx="762000" cy="259080"/>
    <xdr:sp macro="" textlink="">
      <xdr:nvSpPr>
        <xdr:cNvPr id="434" name="テキスト ボックス 433"/>
        <xdr:cNvSpPr txBox="1"/>
      </xdr:nvSpPr>
      <xdr:spPr>
        <a:xfrm>
          <a:off x="1316736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69850</xdr:rowOff>
    </xdr:from>
    <xdr:to xmlns:xdr="http://schemas.openxmlformats.org/drawingml/2006/spreadsheetDrawing">
      <xdr:col>69</xdr:col>
      <xdr:colOff>92075</xdr:colOff>
      <xdr:row>77</xdr:row>
      <xdr:rowOff>98425</xdr:rowOff>
    </xdr:to>
    <xdr:cxnSp macro="">
      <xdr:nvCxnSpPr>
        <xdr:cNvPr id="435" name="直線コネクタ 434"/>
        <xdr:cNvCxnSpPr/>
      </xdr:nvCxnSpPr>
      <xdr:spPr>
        <a:xfrm flipV="1">
          <a:off x="11890375" y="13100050"/>
          <a:ext cx="82042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24765</xdr:rowOff>
    </xdr:from>
    <xdr:to xmlns:xdr="http://schemas.openxmlformats.org/drawingml/2006/spreadsheetDrawing">
      <xdr:col>69</xdr:col>
      <xdr:colOff>142875</xdr:colOff>
      <xdr:row>75</xdr:row>
      <xdr:rowOff>126365</xdr:rowOff>
    </xdr:to>
    <xdr:sp macro="" textlink="">
      <xdr:nvSpPr>
        <xdr:cNvPr id="436" name="フローチャート: 判断 435"/>
        <xdr:cNvSpPr/>
      </xdr:nvSpPr>
      <xdr:spPr>
        <a:xfrm>
          <a:off x="12659995"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136525</xdr:rowOff>
    </xdr:from>
    <xdr:ext cx="762000" cy="258445"/>
    <xdr:sp macro="" textlink="">
      <xdr:nvSpPr>
        <xdr:cNvPr id="437" name="テキスト ボックス 436"/>
        <xdr:cNvSpPr txBox="1"/>
      </xdr:nvSpPr>
      <xdr:spPr>
        <a:xfrm>
          <a:off x="12364085" y="1265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38" name="フローチャート: 判断 437"/>
        <xdr:cNvSpPr/>
      </xdr:nvSpPr>
      <xdr:spPr>
        <a:xfrm>
          <a:off x="11856720" y="12946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27940</xdr:rowOff>
    </xdr:from>
    <xdr:ext cx="761365" cy="259080"/>
    <xdr:sp macro="" textlink="">
      <xdr:nvSpPr>
        <xdr:cNvPr id="439" name="テキスト ボックス 438"/>
        <xdr:cNvSpPr txBox="1"/>
      </xdr:nvSpPr>
      <xdr:spPr>
        <a:xfrm>
          <a:off x="11543665" y="12715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0" name="テキスト ボックス 439"/>
        <xdr:cNvSpPr txBox="1"/>
      </xdr:nvSpPr>
      <xdr:spPr>
        <a:xfrm>
          <a:off x="149053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1" name="テキスト ボックス 440"/>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2" name="テキスト ボックス 441"/>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43" name="テキスト ボックス 442"/>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4" name="テキスト ボックス 443"/>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87630</xdr:rowOff>
    </xdr:from>
    <xdr:to xmlns:xdr="http://schemas.openxmlformats.org/drawingml/2006/spreadsheetDrawing">
      <xdr:col>82</xdr:col>
      <xdr:colOff>158750</xdr:colOff>
      <xdr:row>77</xdr:row>
      <xdr:rowOff>17780</xdr:rowOff>
    </xdr:to>
    <xdr:sp macro="" textlink="">
      <xdr:nvSpPr>
        <xdr:cNvPr id="445" name="楕円 444"/>
        <xdr:cNvSpPr/>
      </xdr:nvSpPr>
      <xdr:spPr>
        <a:xfrm>
          <a:off x="1505331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76</xdr:row>
      <xdr:rowOff>59690</xdr:rowOff>
    </xdr:from>
    <xdr:ext cx="762000" cy="259080"/>
    <xdr:sp macro="" textlink="">
      <xdr:nvSpPr>
        <xdr:cNvPr id="446" name="公債費以外該当値テキスト"/>
        <xdr:cNvSpPr txBox="1"/>
      </xdr:nvSpPr>
      <xdr:spPr>
        <a:xfrm>
          <a:off x="1517904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104775</xdr:rowOff>
    </xdr:from>
    <xdr:to xmlns:xdr="http://schemas.openxmlformats.org/drawingml/2006/spreadsheetDrawing">
      <xdr:col>78</xdr:col>
      <xdr:colOff>120650</xdr:colOff>
      <xdr:row>76</xdr:row>
      <xdr:rowOff>34925</xdr:rowOff>
    </xdr:to>
    <xdr:sp macro="" textlink="">
      <xdr:nvSpPr>
        <xdr:cNvPr id="447" name="楕円 446"/>
        <xdr:cNvSpPr/>
      </xdr:nvSpPr>
      <xdr:spPr>
        <a:xfrm>
          <a:off x="1428369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19685</xdr:rowOff>
    </xdr:from>
    <xdr:ext cx="735965" cy="258445"/>
    <xdr:sp macro="" textlink="">
      <xdr:nvSpPr>
        <xdr:cNvPr id="448" name="テキスト ボックス 447"/>
        <xdr:cNvSpPr txBox="1"/>
      </xdr:nvSpPr>
      <xdr:spPr>
        <a:xfrm>
          <a:off x="13987780" y="130498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161925</xdr:rowOff>
    </xdr:from>
    <xdr:to xmlns:xdr="http://schemas.openxmlformats.org/drawingml/2006/spreadsheetDrawing">
      <xdr:col>74</xdr:col>
      <xdr:colOff>31750</xdr:colOff>
      <xdr:row>75</xdr:row>
      <xdr:rowOff>92075</xdr:rowOff>
    </xdr:to>
    <xdr:sp macro="" textlink="">
      <xdr:nvSpPr>
        <xdr:cNvPr id="449" name="楕円 448"/>
        <xdr:cNvSpPr/>
      </xdr:nvSpPr>
      <xdr:spPr>
        <a:xfrm>
          <a:off x="13480415" y="128492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76835</xdr:rowOff>
    </xdr:from>
    <xdr:ext cx="762000" cy="258445"/>
    <xdr:sp macro="" textlink="">
      <xdr:nvSpPr>
        <xdr:cNvPr id="450" name="テキスト ボックス 449"/>
        <xdr:cNvSpPr txBox="1"/>
      </xdr:nvSpPr>
      <xdr:spPr>
        <a:xfrm>
          <a:off x="13167360" y="12935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19050</xdr:rowOff>
    </xdr:from>
    <xdr:to xmlns:xdr="http://schemas.openxmlformats.org/drawingml/2006/spreadsheetDrawing">
      <xdr:col>69</xdr:col>
      <xdr:colOff>142875</xdr:colOff>
      <xdr:row>76</xdr:row>
      <xdr:rowOff>120650</xdr:rowOff>
    </xdr:to>
    <xdr:sp macro="" textlink="">
      <xdr:nvSpPr>
        <xdr:cNvPr id="451" name="楕円 450"/>
        <xdr:cNvSpPr/>
      </xdr:nvSpPr>
      <xdr:spPr>
        <a:xfrm>
          <a:off x="12659995"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105410</xdr:rowOff>
    </xdr:from>
    <xdr:ext cx="762000" cy="259080"/>
    <xdr:sp macro="" textlink="">
      <xdr:nvSpPr>
        <xdr:cNvPr id="452" name="テキスト ボックス 451"/>
        <xdr:cNvSpPr txBox="1"/>
      </xdr:nvSpPr>
      <xdr:spPr>
        <a:xfrm>
          <a:off x="12364085"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47625</xdr:rowOff>
    </xdr:from>
    <xdr:to xmlns:xdr="http://schemas.openxmlformats.org/drawingml/2006/spreadsheetDrawing">
      <xdr:col>65</xdr:col>
      <xdr:colOff>53975</xdr:colOff>
      <xdr:row>77</xdr:row>
      <xdr:rowOff>149225</xdr:rowOff>
    </xdr:to>
    <xdr:sp macro="" textlink="">
      <xdr:nvSpPr>
        <xdr:cNvPr id="453" name="楕円 452"/>
        <xdr:cNvSpPr/>
      </xdr:nvSpPr>
      <xdr:spPr>
        <a:xfrm>
          <a:off x="11856720" y="132492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133985</xdr:rowOff>
    </xdr:from>
    <xdr:ext cx="761365" cy="258445"/>
    <xdr:sp macro="" textlink="">
      <xdr:nvSpPr>
        <xdr:cNvPr id="454" name="テキスト ボックス 453"/>
        <xdr:cNvSpPr txBox="1"/>
      </xdr:nvSpPr>
      <xdr:spPr>
        <a:xfrm>
          <a:off x="11543665" y="13335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4955"/>
    <xdr:sp macro="" textlink="">
      <xdr:nvSpPr>
        <xdr:cNvPr id="29" name="テキスト ボックス 28"/>
        <xdr:cNvSpPr txBox="1"/>
      </xdr:nvSpPr>
      <xdr:spPr>
        <a:xfrm>
          <a:off x="1549400" y="1270000"/>
          <a:ext cx="41148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273175"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1984375" y="34798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8445"/>
    <xdr:sp macro="" textlink="">
      <xdr:nvSpPr>
        <xdr:cNvPr id="33" name="テキスト ボックス 32"/>
        <xdr:cNvSpPr txBox="1"/>
      </xdr:nvSpPr>
      <xdr:spPr>
        <a:xfrm>
          <a:off x="1273175"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1984375" y="30226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8445"/>
    <xdr:sp macro="" textlink="">
      <xdr:nvSpPr>
        <xdr:cNvPr id="35" name="テキスト ボックス 34"/>
        <xdr:cNvSpPr txBox="1"/>
      </xdr:nvSpPr>
      <xdr:spPr>
        <a:xfrm>
          <a:off x="1273175"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1984375" y="25654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8445"/>
    <xdr:sp macro="" textlink="">
      <xdr:nvSpPr>
        <xdr:cNvPr id="37" name="テキスト ボックス 36"/>
        <xdr:cNvSpPr txBox="1"/>
      </xdr:nvSpPr>
      <xdr:spPr>
        <a:xfrm>
          <a:off x="1273175"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1984375" y="21082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8445"/>
    <xdr:sp macro="" textlink="">
      <xdr:nvSpPr>
        <xdr:cNvPr id="39" name="テキスト ボックス 38"/>
        <xdr:cNvSpPr txBox="1"/>
      </xdr:nvSpPr>
      <xdr:spPr>
        <a:xfrm>
          <a:off x="1273175"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1" name="テキスト ボックス 40"/>
        <xdr:cNvSpPr txBox="1"/>
      </xdr:nvSpPr>
      <xdr:spPr>
        <a:xfrm>
          <a:off x="1273175"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191125"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62000" cy="258445"/>
    <xdr:sp macro="" textlink="">
      <xdr:nvSpPr>
        <xdr:cNvPr id="44" name="人口1人当たり決算額の推移最小値テキスト130"/>
        <xdr:cNvSpPr txBox="1"/>
      </xdr:nvSpPr>
      <xdr:spPr>
        <a:xfrm>
          <a:off x="5264150" y="355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102225" y="35788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62000" cy="258445"/>
    <xdr:sp macro="" textlink="">
      <xdr:nvSpPr>
        <xdr:cNvPr id="46" name="人口1人当たり決算額の推移最大値テキスト130"/>
        <xdr:cNvSpPr txBox="1"/>
      </xdr:nvSpPr>
      <xdr:spPr>
        <a:xfrm>
          <a:off x="5264150" y="1758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102225" y="20148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80645</xdr:rowOff>
    </xdr:from>
    <xdr:to xmlns:xdr="http://schemas.openxmlformats.org/drawingml/2006/spreadsheetDrawing">
      <xdr:col>29</xdr:col>
      <xdr:colOff>127000</xdr:colOff>
      <xdr:row>17</xdr:row>
      <xdr:rowOff>130175</xdr:rowOff>
    </xdr:to>
    <xdr:cxnSp macro="">
      <xdr:nvCxnSpPr>
        <xdr:cNvPr id="48" name="直線コネクタ 47"/>
        <xdr:cNvCxnSpPr/>
      </xdr:nvCxnSpPr>
      <xdr:spPr>
        <a:xfrm flipV="1">
          <a:off x="4591050" y="3042920"/>
          <a:ext cx="600075"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48895</xdr:rowOff>
    </xdr:from>
    <xdr:ext cx="762000" cy="259080"/>
    <xdr:sp macro="" textlink="">
      <xdr:nvSpPr>
        <xdr:cNvPr id="49" name="人口1人当たり決算額の推移平均値テキスト130"/>
        <xdr:cNvSpPr txBox="1"/>
      </xdr:nvSpPr>
      <xdr:spPr>
        <a:xfrm>
          <a:off x="5264150" y="2668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174625</xdr:colOff>
      <xdr:row>16</xdr:row>
      <xdr:rowOff>133985</xdr:rowOff>
    </xdr:to>
    <xdr:sp macro="" textlink="">
      <xdr:nvSpPr>
        <xdr:cNvPr id="50" name="フローチャート: 判断 49"/>
        <xdr:cNvSpPr/>
      </xdr:nvSpPr>
      <xdr:spPr>
        <a:xfrm>
          <a:off x="5140325" y="282321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127635</xdr:rowOff>
    </xdr:from>
    <xdr:to xmlns:xdr="http://schemas.openxmlformats.org/drawingml/2006/spreadsheetDrawing">
      <xdr:col>26</xdr:col>
      <xdr:colOff>50800</xdr:colOff>
      <xdr:row>17</xdr:row>
      <xdr:rowOff>130175</xdr:rowOff>
    </xdr:to>
    <xdr:cxnSp macro="">
      <xdr:nvCxnSpPr>
        <xdr:cNvPr id="51" name="直線コネクタ 50"/>
        <xdr:cNvCxnSpPr/>
      </xdr:nvCxnSpPr>
      <xdr:spPr>
        <a:xfrm>
          <a:off x="3956050" y="3089910"/>
          <a:ext cx="6350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54025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13335</xdr:rowOff>
    </xdr:from>
    <xdr:ext cx="736600" cy="259080"/>
    <xdr:sp macro="" textlink="">
      <xdr:nvSpPr>
        <xdr:cNvPr id="53" name="テキスト ボックス 52"/>
        <xdr:cNvSpPr txBox="1"/>
      </xdr:nvSpPr>
      <xdr:spPr>
        <a:xfrm>
          <a:off x="4241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17</xdr:row>
      <xdr:rowOff>127635</xdr:rowOff>
    </xdr:from>
    <xdr:to xmlns:xdr="http://schemas.openxmlformats.org/drawingml/2006/spreadsheetDrawing">
      <xdr:col>22</xdr:col>
      <xdr:colOff>114300</xdr:colOff>
      <xdr:row>17</xdr:row>
      <xdr:rowOff>164465</xdr:rowOff>
    </xdr:to>
    <xdr:cxnSp macro="">
      <xdr:nvCxnSpPr>
        <xdr:cNvPr id="54" name="直線コネクタ 53"/>
        <xdr:cNvCxnSpPr/>
      </xdr:nvCxnSpPr>
      <xdr:spPr>
        <a:xfrm flipV="1">
          <a:off x="3317875" y="3089910"/>
          <a:ext cx="638175"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390525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38100</xdr:rowOff>
    </xdr:from>
    <xdr:ext cx="762000" cy="259080"/>
    <xdr:sp macro="" textlink="">
      <xdr:nvSpPr>
        <xdr:cNvPr id="56" name="テキスト ボックス 55"/>
        <xdr:cNvSpPr txBox="1"/>
      </xdr:nvSpPr>
      <xdr:spPr>
        <a:xfrm>
          <a:off x="36068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164465</xdr:rowOff>
    </xdr:from>
    <xdr:to xmlns:xdr="http://schemas.openxmlformats.org/drawingml/2006/spreadsheetDrawing">
      <xdr:col>18</xdr:col>
      <xdr:colOff>174625</xdr:colOff>
      <xdr:row>18</xdr:row>
      <xdr:rowOff>30480</xdr:rowOff>
    </xdr:to>
    <xdr:cxnSp macro="">
      <xdr:nvCxnSpPr>
        <xdr:cNvPr id="57" name="直線コネクタ 56"/>
        <xdr:cNvCxnSpPr/>
      </xdr:nvCxnSpPr>
      <xdr:spPr>
        <a:xfrm flipV="1">
          <a:off x="2670175" y="3126740"/>
          <a:ext cx="6477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58" name="フローチャート: 判断 57"/>
        <xdr:cNvSpPr/>
      </xdr:nvSpPr>
      <xdr:spPr>
        <a:xfrm>
          <a:off x="3270250" y="294259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92075</xdr:rowOff>
    </xdr:from>
    <xdr:ext cx="762000" cy="259080"/>
    <xdr:sp macro="" textlink="">
      <xdr:nvSpPr>
        <xdr:cNvPr id="59" name="テキスト ボックス 58"/>
        <xdr:cNvSpPr txBox="1"/>
      </xdr:nvSpPr>
      <xdr:spPr>
        <a:xfrm>
          <a:off x="2968625"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54610</xdr:rowOff>
    </xdr:from>
    <xdr:to xmlns:xdr="http://schemas.openxmlformats.org/drawingml/2006/spreadsheetDrawing">
      <xdr:col>15</xdr:col>
      <xdr:colOff>101600</xdr:colOff>
      <xdr:row>17</xdr:row>
      <xdr:rowOff>156210</xdr:rowOff>
    </xdr:to>
    <xdr:sp macro="" textlink="">
      <xdr:nvSpPr>
        <xdr:cNvPr id="60" name="フローチャート: 判断 59"/>
        <xdr:cNvSpPr/>
      </xdr:nvSpPr>
      <xdr:spPr>
        <a:xfrm>
          <a:off x="2619375"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166370</xdr:rowOff>
    </xdr:from>
    <xdr:ext cx="762000" cy="258445"/>
    <xdr:sp macro="" textlink="">
      <xdr:nvSpPr>
        <xdr:cNvPr id="61" name="テキスト ボックス 60"/>
        <xdr:cNvSpPr txBox="1"/>
      </xdr:nvSpPr>
      <xdr:spPr>
        <a:xfrm>
          <a:off x="2320925" y="2785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2" name="テキスト ボックス 61"/>
        <xdr:cNvSpPr txBox="1"/>
      </xdr:nvSpPr>
      <xdr:spPr>
        <a:xfrm>
          <a:off x="50292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29845</xdr:rowOff>
    </xdr:from>
    <xdr:to xmlns:xdr="http://schemas.openxmlformats.org/drawingml/2006/spreadsheetDrawing">
      <xdr:col>29</xdr:col>
      <xdr:colOff>174625</xdr:colOff>
      <xdr:row>17</xdr:row>
      <xdr:rowOff>132080</xdr:rowOff>
    </xdr:to>
    <xdr:sp macro="" textlink="">
      <xdr:nvSpPr>
        <xdr:cNvPr id="67" name="楕円 66"/>
        <xdr:cNvSpPr/>
      </xdr:nvSpPr>
      <xdr:spPr>
        <a:xfrm>
          <a:off x="5140325" y="2992120"/>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1905</xdr:rowOff>
    </xdr:from>
    <xdr:ext cx="762000" cy="259080"/>
    <xdr:sp macro="" textlink="">
      <xdr:nvSpPr>
        <xdr:cNvPr id="68" name="人口1人当たり決算額の推移該当値テキスト130"/>
        <xdr:cNvSpPr txBox="1"/>
      </xdr:nvSpPr>
      <xdr:spPr>
        <a:xfrm>
          <a:off x="5264150" y="296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79375</xdr:rowOff>
    </xdr:from>
    <xdr:to xmlns:xdr="http://schemas.openxmlformats.org/drawingml/2006/spreadsheetDrawing">
      <xdr:col>26</xdr:col>
      <xdr:colOff>101600</xdr:colOff>
      <xdr:row>18</xdr:row>
      <xdr:rowOff>9525</xdr:rowOff>
    </xdr:to>
    <xdr:sp macro="" textlink="">
      <xdr:nvSpPr>
        <xdr:cNvPr id="69" name="楕円 68"/>
        <xdr:cNvSpPr/>
      </xdr:nvSpPr>
      <xdr:spPr>
        <a:xfrm>
          <a:off x="4540250" y="304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166370</xdr:rowOff>
    </xdr:from>
    <xdr:ext cx="736600" cy="258445"/>
    <xdr:sp macro="" textlink="">
      <xdr:nvSpPr>
        <xdr:cNvPr id="70" name="テキスト ボックス 69"/>
        <xdr:cNvSpPr txBox="1"/>
      </xdr:nvSpPr>
      <xdr:spPr>
        <a:xfrm>
          <a:off x="4241800" y="31286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76835</xdr:rowOff>
    </xdr:from>
    <xdr:to xmlns:xdr="http://schemas.openxmlformats.org/drawingml/2006/spreadsheetDrawing">
      <xdr:col>22</xdr:col>
      <xdr:colOff>165100</xdr:colOff>
      <xdr:row>18</xdr:row>
      <xdr:rowOff>6985</xdr:rowOff>
    </xdr:to>
    <xdr:sp macro="" textlink="">
      <xdr:nvSpPr>
        <xdr:cNvPr id="71" name="楕円 70"/>
        <xdr:cNvSpPr/>
      </xdr:nvSpPr>
      <xdr:spPr>
        <a:xfrm>
          <a:off x="3905250" y="303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163195</xdr:rowOff>
    </xdr:from>
    <xdr:ext cx="762000" cy="259080"/>
    <xdr:sp macro="" textlink="">
      <xdr:nvSpPr>
        <xdr:cNvPr id="72" name="テキスト ボックス 71"/>
        <xdr:cNvSpPr txBox="1"/>
      </xdr:nvSpPr>
      <xdr:spPr>
        <a:xfrm>
          <a:off x="3606800" y="312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113665</xdr:rowOff>
    </xdr:from>
    <xdr:to xmlns:xdr="http://schemas.openxmlformats.org/drawingml/2006/spreadsheetDrawing">
      <xdr:col>19</xdr:col>
      <xdr:colOff>38100</xdr:colOff>
      <xdr:row>18</xdr:row>
      <xdr:rowOff>43815</xdr:rowOff>
    </xdr:to>
    <xdr:sp macro="" textlink="">
      <xdr:nvSpPr>
        <xdr:cNvPr id="73" name="楕円 72"/>
        <xdr:cNvSpPr/>
      </xdr:nvSpPr>
      <xdr:spPr>
        <a:xfrm>
          <a:off x="3270250" y="307594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29210</xdr:rowOff>
    </xdr:from>
    <xdr:ext cx="762000" cy="258445"/>
    <xdr:sp macro="" textlink="">
      <xdr:nvSpPr>
        <xdr:cNvPr id="74" name="テキスト ボックス 73"/>
        <xdr:cNvSpPr txBox="1"/>
      </xdr:nvSpPr>
      <xdr:spPr>
        <a:xfrm>
          <a:off x="2968625" y="3162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151130</xdr:rowOff>
    </xdr:from>
    <xdr:to xmlns:xdr="http://schemas.openxmlformats.org/drawingml/2006/spreadsheetDrawing">
      <xdr:col>15</xdr:col>
      <xdr:colOff>101600</xdr:colOff>
      <xdr:row>18</xdr:row>
      <xdr:rowOff>81280</xdr:rowOff>
    </xdr:to>
    <xdr:sp macro="" textlink="">
      <xdr:nvSpPr>
        <xdr:cNvPr id="75" name="楕円 74"/>
        <xdr:cNvSpPr/>
      </xdr:nvSpPr>
      <xdr:spPr>
        <a:xfrm>
          <a:off x="2619375" y="31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66040</xdr:rowOff>
    </xdr:from>
    <xdr:ext cx="762000" cy="258445"/>
    <xdr:sp macro="" textlink="">
      <xdr:nvSpPr>
        <xdr:cNvPr id="76" name="テキスト ボックス 75"/>
        <xdr:cNvSpPr txBox="1"/>
      </xdr:nvSpPr>
      <xdr:spPr>
        <a:xfrm>
          <a:off x="2320925" y="3199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2" name="直線コネクタ 81"/>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4" name="直線コネクタ 83"/>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6" name="直線コネクタ 85"/>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5590"/>
    <xdr:sp macro="" textlink="">
      <xdr:nvSpPr>
        <xdr:cNvPr id="90" name="テキスト ボックス 89"/>
        <xdr:cNvSpPr txBox="1"/>
      </xdr:nvSpPr>
      <xdr:spPr>
        <a:xfrm>
          <a:off x="1549400" y="5270500"/>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1984375" y="76111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273175"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1984375" y="72847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5" name="テキスト ボックス 94"/>
        <xdr:cNvSpPr txBox="1"/>
      </xdr:nvSpPr>
      <xdr:spPr>
        <a:xfrm>
          <a:off x="1273175"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1984375" y="69576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273175"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1984375" y="66319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273175"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1984375" y="63049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1" name="テキスト ボックス 100"/>
        <xdr:cNvSpPr txBox="1"/>
      </xdr:nvSpPr>
      <xdr:spPr>
        <a:xfrm>
          <a:off x="1273175"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1984375" y="597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273175"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5" name="テキスト ボックス 104"/>
        <xdr:cNvSpPr txBox="1"/>
      </xdr:nvSpPr>
      <xdr:spPr>
        <a:xfrm>
          <a:off x="1273175"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191125"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62000" cy="258445"/>
    <xdr:sp macro="" textlink="">
      <xdr:nvSpPr>
        <xdr:cNvPr id="108" name="人口1人当たり決算額の推移最小値テキスト445"/>
        <xdr:cNvSpPr txBox="1"/>
      </xdr:nvSpPr>
      <xdr:spPr>
        <a:xfrm>
          <a:off x="5264150" y="7385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102225" y="74123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62000" cy="258445"/>
    <xdr:sp macro="" textlink="">
      <xdr:nvSpPr>
        <xdr:cNvPr id="110" name="人口1人当たり決算額の推移最大値テキスト445"/>
        <xdr:cNvSpPr txBox="1"/>
      </xdr:nvSpPr>
      <xdr:spPr>
        <a:xfrm>
          <a:off x="5264150" y="5750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102225" y="60064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77470</xdr:rowOff>
    </xdr:from>
    <xdr:to xmlns:xdr="http://schemas.openxmlformats.org/drawingml/2006/spreadsheetDrawing">
      <xdr:col>29</xdr:col>
      <xdr:colOff>127000</xdr:colOff>
      <xdr:row>36</xdr:row>
      <xdr:rowOff>94615</xdr:rowOff>
    </xdr:to>
    <xdr:cxnSp macro="">
      <xdr:nvCxnSpPr>
        <xdr:cNvPr id="112" name="直線コネクタ 111"/>
        <xdr:cNvCxnSpPr/>
      </xdr:nvCxnSpPr>
      <xdr:spPr>
        <a:xfrm>
          <a:off x="4591050" y="7030720"/>
          <a:ext cx="600075"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xdr:rowOff>
    </xdr:from>
    <xdr:ext cx="762000" cy="257810"/>
    <xdr:sp macro="" textlink="">
      <xdr:nvSpPr>
        <xdr:cNvPr id="113" name="人口1人当たり決算額の推移平均値テキスト445"/>
        <xdr:cNvSpPr txBox="1"/>
      </xdr:nvSpPr>
      <xdr:spPr>
        <a:xfrm>
          <a:off x="5264150" y="66281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174625</xdr:colOff>
      <xdr:row>35</xdr:row>
      <xdr:rowOff>274320</xdr:rowOff>
    </xdr:to>
    <xdr:sp macro="" textlink="">
      <xdr:nvSpPr>
        <xdr:cNvPr id="114" name="フローチャート: 判断 113"/>
        <xdr:cNvSpPr/>
      </xdr:nvSpPr>
      <xdr:spPr>
        <a:xfrm>
          <a:off x="5140325" y="678243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77470</xdr:rowOff>
    </xdr:from>
    <xdr:to xmlns:xdr="http://schemas.openxmlformats.org/drawingml/2006/spreadsheetDrawing">
      <xdr:col>26</xdr:col>
      <xdr:colOff>50800</xdr:colOff>
      <xdr:row>36</xdr:row>
      <xdr:rowOff>83185</xdr:rowOff>
    </xdr:to>
    <xdr:cxnSp macro="">
      <xdr:nvCxnSpPr>
        <xdr:cNvPr id="115" name="直線コネクタ 114"/>
        <xdr:cNvCxnSpPr/>
      </xdr:nvCxnSpPr>
      <xdr:spPr>
        <a:xfrm flipV="1">
          <a:off x="3956050" y="7030720"/>
          <a:ext cx="6350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54025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313055</xdr:rowOff>
    </xdr:from>
    <xdr:ext cx="736600" cy="258445"/>
    <xdr:sp macro="" textlink="">
      <xdr:nvSpPr>
        <xdr:cNvPr id="117" name="テキスト ボックス 116"/>
        <xdr:cNvSpPr txBox="1"/>
      </xdr:nvSpPr>
      <xdr:spPr>
        <a:xfrm>
          <a:off x="4241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36</xdr:row>
      <xdr:rowOff>53975</xdr:rowOff>
    </xdr:from>
    <xdr:to xmlns:xdr="http://schemas.openxmlformats.org/drawingml/2006/spreadsheetDrawing">
      <xdr:col>22</xdr:col>
      <xdr:colOff>114300</xdr:colOff>
      <xdr:row>36</xdr:row>
      <xdr:rowOff>83185</xdr:rowOff>
    </xdr:to>
    <xdr:cxnSp macro="">
      <xdr:nvCxnSpPr>
        <xdr:cNvPr id="118" name="直線コネクタ 117"/>
        <xdr:cNvCxnSpPr/>
      </xdr:nvCxnSpPr>
      <xdr:spPr>
        <a:xfrm>
          <a:off x="3317875" y="7007225"/>
          <a:ext cx="638175"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390525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15875</xdr:rowOff>
    </xdr:from>
    <xdr:ext cx="762000" cy="258445"/>
    <xdr:sp macro="" textlink="">
      <xdr:nvSpPr>
        <xdr:cNvPr id="120" name="テキスト ボックス 119"/>
        <xdr:cNvSpPr txBox="1"/>
      </xdr:nvSpPr>
      <xdr:spPr>
        <a:xfrm>
          <a:off x="3606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161290</xdr:rowOff>
    </xdr:from>
    <xdr:to xmlns:xdr="http://schemas.openxmlformats.org/drawingml/2006/spreadsheetDrawing">
      <xdr:col>18</xdr:col>
      <xdr:colOff>174625</xdr:colOff>
      <xdr:row>36</xdr:row>
      <xdr:rowOff>53975</xdr:rowOff>
    </xdr:to>
    <xdr:cxnSp macro="">
      <xdr:nvCxnSpPr>
        <xdr:cNvPr id="121" name="直線コネクタ 120"/>
        <xdr:cNvCxnSpPr/>
      </xdr:nvCxnSpPr>
      <xdr:spPr>
        <a:xfrm>
          <a:off x="2670175" y="6771640"/>
          <a:ext cx="647700" cy="2355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2" name="フローチャート: 判断 121"/>
        <xdr:cNvSpPr/>
      </xdr:nvSpPr>
      <xdr:spPr>
        <a:xfrm>
          <a:off x="3270250" y="688467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43180</xdr:rowOff>
    </xdr:from>
    <xdr:ext cx="762000" cy="257810"/>
    <xdr:sp macro="" textlink="">
      <xdr:nvSpPr>
        <xdr:cNvPr id="123" name="テキスト ボックス 122"/>
        <xdr:cNvSpPr txBox="1"/>
      </xdr:nvSpPr>
      <xdr:spPr>
        <a:xfrm>
          <a:off x="2968625" y="6653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13970</xdr:rowOff>
    </xdr:to>
    <xdr:sp macro="" textlink="">
      <xdr:nvSpPr>
        <xdr:cNvPr id="124" name="フローチャート: 判断 123"/>
        <xdr:cNvSpPr/>
      </xdr:nvSpPr>
      <xdr:spPr>
        <a:xfrm>
          <a:off x="2619375"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341630</xdr:rowOff>
    </xdr:from>
    <xdr:ext cx="762000" cy="259080"/>
    <xdr:sp macro="" textlink="">
      <xdr:nvSpPr>
        <xdr:cNvPr id="125" name="テキスト ボックス 124"/>
        <xdr:cNvSpPr txBox="1"/>
      </xdr:nvSpPr>
      <xdr:spPr>
        <a:xfrm>
          <a:off x="2320925" y="695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6" name="テキスト ボックス 125"/>
        <xdr:cNvSpPr txBox="1"/>
      </xdr:nvSpPr>
      <xdr:spPr>
        <a:xfrm>
          <a:off x="50292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43815</xdr:rowOff>
    </xdr:from>
    <xdr:to xmlns:xdr="http://schemas.openxmlformats.org/drawingml/2006/spreadsheetDrawing">
      <xdr:col>29</xdr:col>
      <xdr:colOff>174625</xdr:colOff>
      <xdr:row>36</xdr:row>
      <xdr:rowOff>145415</xdr:rowOff>
    </xdr:to>
    <xdr:sp macro="" textlink="">
      <xdr:nvSpPr>
        <xdr:cNvPr id="131" name="楕円 130"/>
        <xdr:cNvSpPr/>
      </xdr:nvSpPr>
      <xdr:spPr>
        <a:xfrm>
          <a:off x="5140325" y="699706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15875</xdr:rowOff>
    </xdr:from>
    <xdr:ext cx="762000" cy="259080"/>
    <xdr:sp macro="" textlink="">
      <xdr:nvSpPr>
        <xdr:cNvPr id="132" name="人口1人当たり決算額の推移該当値テキスト445"/>
        <xdr:cNvSpPr txBox="1"/>
      </xdr:nvSpPr>
      <xdr:spPr>
        <a:xfrm>
          <a:off x="5264150" y="6969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26670</xdr:rowOff>
    </xdr:from>
    <xdr:to xmlns:xdr="http://schemas.openxmlformats.org/drawingml/2006/spreadsheetDrawing">
      <xdr:col>26</xdr:col>
      <xdr:colOff>101600</xdr:colOff>
      <xdr:row>36</xdr:row>
      <xdr:rowOff>128270</xdr:rowOff>
    </xdr:to>
    <xdr:sp macro="" textlink="">
      <xdr:nvSpPr>
        <xdr:cNvPr id="133" name="楕円 132"/>
        <xdr:cNvSpPr/>
      </xdr:nvSpPr>
      <xdr:spPr>
        <a:xfrm>
          <a:off x="4540250" y="697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113030</xdr:rowOff>
    </xdr:from>
    <xdr:ext cx="736600" cy="259080"/>
    <xdr:sp macro="" textlink="">
      <xdr:nvSpPr>
        <xdr:cNvPr id="134" name="テキスト ボックス 133"/>
        <xdr:cNvSpPr txBox="1"/>
      </xdr:nvSpPr>
      <xdr:spPr>
        <a:xfrm>
          <a:off x="4241800" y="706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32385</xdr:rowOff>
    </xdr:from>
    <xdr:to xmlns:xdr="http://schemas.openxmlformats.org/drawingml/2006/spreadsheetDrawing">
      <xdr:col>22</xdr:col>
      <xdr:colOff>165100</xdr:colOff>
      <xdr:row>36</xdr:row>
      <xdr:rowOff>133985</xdr:rowOff>
    </xdr:to>
    <xdr:sp macro="" textlink="">
      <xdr:nvSpPr>
        <xdr:cNvPr id="135" name="楕円 134"/>
        <xdr:cNvSpPr/>
      </xdr:nvSpPr>
      <xdr:spPr>
        <a:xfrm>
          <a:off x="3905250" y="698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118745</xdr:rowOff>
    </xdr:from>
    <xdr:ext cx="762000" cy="258445"/>
    <xdr:sp macro="" textlink="">
      <xdr:nvSpPr>
        <xdr:cNvPr id="136" name="テキスト ボックス 135"/>
        <xdr:cNvSpPr txBox="1"/>
      </xdr:nvSpPr>
      <xdr:spPr>
        <a:xfrm>
          <a:off x="3606800" y="7071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3175</xdr:rowOff>
    </xdr:from>
    <xdr:to xmlns:xdr="http://schemas.openxmlformats.org/drawingml/2006/spreadsheetDrawing">
      <xdr:col>19</xdr:col>
      <xdr:colOff>38100</xdr:colOff>
      <xdr:row>36</xdr:row>
      <xdr:rowOff>104775</xdr:rowOff>
    </xdr:to>
    <xdr:sp macro="" textlink="">
      <xdr:nvSpPr>
        <xdr:cNvPr id="137" name="楕円 136"/>
        <xdr:cNvSpPr/>
      </xdr:nvSpPr>
      <xdr:spPr>
        <a:xfrm>
          <a:off x="3270250" y="695642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36</xdr:row>
      <xdr:rowOff>89535</xdr:rowOff>
    </xdr:from>
    <xdr:ext cx="762000" cy="257810"/>
    <xdr:sp macro="" textlink="">
      <xdr:nvSpPr>
        <xdr:cNvPr id="138" name="テキスト ボックス 137"/>
        <xdr:cNvSpPr txBox="1"/>
      </xdr:nvSpPr>
      <xdr:spPr>
        <a:xfrm>
          <a:off x="2968625" y="7042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111760</xdr:rowOff>
    </xdr:from>
    <xdr:to xmlns:xdr="http://schemas.openxmlformats.org/drawingml/2006/spreadsheetDrawing">
      <xdr:col>15</xdr:col>
      <xdr:colOff>101600</xdr:colOff>
      <xdr:row>35</xdr:row>
      <xdr:rowOff>212725</xdr:rowOff>
    </xdr:to>
    <xdr:sp macro="" textlink="">
      <xdr:nvSpPr>
        <xdr:cNvPr id="139" name="楕円 138"/>
        <xdr:cNvSpPr/>
      </xdr:nvSpPr>
      <xdr:spPr>
        <a:xfrm>
          <a:off x="2619375" y="67221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223520</xdr:rowOff>
    </xdr:from>
    <xdr:ext cx="762000" cy="257810"/>
    <xdr:sp macro="" textlink="">
      <xdr:nvSpPr>
        <xdr:cNvPr id="140" name="テキスト ボックス 139"/>
        <xdr:cNvSpPr txBox="1"/>
      </xdr:nvSpPr>
      <xdr:spPr>
        <a:xfrm>
          <a:off x="2320925" y="6490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25,672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50875"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50875"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6762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920" cy="258445"/>
    <xdr:sp macro="" textlink="">
      <xdr:nvSpPr>
        <xdr:cNvPr id="42" name="テキスト ボックス 41"/>
        <xdr:cNvSpPr txBox="1"/>
      </xdr:nvSpPr>
      <xdr:spPr>
        <a:xfrm>
          <a:off x="481330" y="6969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0860" cy="259080"/>
    <xdr:sp macro="" textlink="">
      <xdr:nvSpPr>
        <xdr:cNvPr id="44" name="テキスト ボックス 43"/>
        <xdr:cNvSpPr txBox="1"/>
      </xdr:nvSpPr>
      <xdr:spPr>
        <a:xfrm>
          <a:off x="214630" y="6588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0860" cy="259080"/>
    <xdr:sp macro="" textlink="">
      <xdr:nvSpPr>
        <xdr:cNvPr id="46" name="テキスト ボックス 45"/>
        <xdr:cNvSpPr txBox="1"/>
      </xdr:nvSpPr>
      <xdr:spPr>
        <a:xfrm>
          <a:off x="214630"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0860" cy="258445"/>
    <xdr:sp macro="" textlink="">
      <xdr:nvSpPr>
        <xdr:cNvPr id="48" name="テキスト ボックス 47"/>
        <xdr:cNvSpPr txBox="1"/>
      </xdr:nvSpPr>
      <xdr:spPr>
        <a:xfrm>
          <a:off x="214630"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9080"/>
    <xdr:sp macro="" textlink="">
      <xdr:nvSpPr>
        <xdr:cNvPr id="50" name="テキスト ボックス 49"/>
        <xdr:cNvSpPr txBox="1"/>
      </xdr:nvSpPr>
      <xdr:spPr>
        <a:xfrm>
          <a:off x="1663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9080"/>
    <xdr:sp macro="" textlink="">
      <xdr:nvSpPr>
        <xdr:cNvPr id="52" name="テキスト ボックス 51"/>
        <xdr:cNvSpPr txBox="1"/>
      </xdr:nvSpPr>
      <xdr:spPr>
        <a:xfrm>
          <a:off x="1663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4" name="テキスト ボックス 53"/>
        <xdr:cNvSpPr txBox="1"/>
      </xdr:nvSpPr>
      <xdr:spPr>
        <a:xfrm>
          <a:off x="1663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252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305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181475" y="6568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305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181475" y="5266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134620</xdr:rowOff>
    </xdr:from>
    <xdr:to xmlns:xdr="http://schemas.openxmlformats.org/drawingml/2006/spreadsheetDrawing">
      <xdr:col>24</xdr:col>
      <xdr:colOff>63500</xdr:colOff>
      <xdr:row>35</xdr:row>
      <xdr:rowOff>139700</xdr:rowOff>
    </xdr:to>
    <xdr:cxnSp macro="">
      <xdr:nvCxnSpPr>
        <xdr:cNvPr id="61" name="直線コネクタ 60"/>
        <xdr:cNvCxnSpPr/>
      </xdr:nvCxnSpPr>
      <xdr:spPr>
        <a:xfrm flipV="1">
          <a:off x="3492500" y="613537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107315</xdr:rowOff>
    </xdr:from>
    <xdr:ext cx="534670" cy="259080"/>
    <xdr:sp macro="" textlink="">
      <xdr:nvSpPr>
        <xdr:cNvPr id="62" name="人件費平均値テキスト"/>
        <xdr:cNvSpPr txBox="1"/>
      </xdr:nvSpPr>
      <xdr:spPr>
        <a:xfrm>
          <a:off x="4305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203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135255</xdr:rowOff>
    </xdr:from>
    <xdr:to xmlns:xdr="http://schemas.openxmlformats.org/drawingml/2006/spreadsheetDrawing">
      <xdr:col>19</xdr:col>
      <xdr:colOff>174625</xdr:colOff>
      <xdr:row>35</xdr:row>
      <xdr:rowOff>139700</xdr:rowOff>
    </xdr:to>
    <xdr:cxnSp macro="">
      <xdr:nvCxnSpPr>
        <xdr:cNvPr id="64" name="直線コネクタ 63"/>
        <xdr:cNvCxnSpPr/>
      </xdr:nvCxnSpPr>
      <xdr:spPr>
        <a:xfrm>
          <a:off x="2670175" y="613600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444875" y="59391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56515</xdr:rowOff>
    </xdr:from>
    <xdr:ext cx="534035" cy="258445"/>
    <xdr:sp macro="" textlink="">
      <xdr:nvSpPr>
        <xdr:cNvPr id="66" name="テキスト ボックス 65"/>
        <xdr:cNvSpPr txBox="1"/>
      </xdr:nvSpPr>
      <xdr:spPr>
        <a:xfrm>
          <a:off x="3244215" y="5714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135255</xdr:rowOff>
    </xdr:from>
    <xdr:to xmlns:xdr="http://schemas.openxmlformats.org/drawingml/2006/spreadsheetDrawing">
      <xdr:col>15</xdr:col>
      <xdr:colOff>50800</xdr:colOff>
      <xdr:row>36</xdr:row>
      <xdr:rowOff>14605</xdr:rowOff>
    </xdr:to>
    <xdr:cxnSp macro="">
      <xdr:nvCxnSpPr>
        <xdr:cNvPr id="67" name="直線コネクタ 66"/>
        <xdr:cNvCxnSpPr/>
      </xdr:nvCxnSpPr>
      <xdr:spPr>
        <a:xfrm flipV="1">
          <a:off x="1860550" y="6136005"/>
          <a:ext cx="8096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619375"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69850</xdr:rowOff>
    </xdr:from>
    <xdr:ext cx="534035" cy="259080"/>
    <xdr:sp macro="" textlink="">
      <xdr:nvSpPr>
        <xdr:cNvPr id="69" name="テキスト ボックス 68"/>
        <xdr:cNvSpPr txBox="1"/>
      </xdr:nvSpPr>
      <xdr:spPr>
        <a:xfrm>
          <a:off x="2434590" y="5727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36</xdr:row>
      <xdr:rowOff>14605</xdr:rowOff>
    </xdr:from>
    <xdr:to xmlns:xdr="http://schemas.openxmlformats.org/drawingml/2006/spreadsheetDrawing">
      <xdr:col>10</xdr:col>
      <xdr:colOff>114300</xdr:colOff>
      <xdr:row>36</xdr:row>
      <xdr:rowOff>120650</xdr:rowOff>
    </xdr:to>
    <xdr:cxnSp macro="">
      <xdr:nvCxnSpPr>
        <xdr:cNvPr id="70" name="直線コネクタ 69"/>
        <xdr:cNvCxnSpPr/>
      </xdr:nvCxnSpPr>
      <xdr:spPr>
        <a:xfrm flipV="1">
          <a:off x="1047750" y="6186805"/>
          <a:ext cx="8128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xdr:rowOff>
    </xdr:from>
    <xdr:to xmlns:xdr="http://schemas.openxmlformats.org/drawingml/2006/spreadsheetDrawing">
      <xdr:col>10</xdr:col>
      <xdr:colOff>165100</xdr:colOff>
      <xdr:row>35</xdr:row>
      <xdr:rowOff>102235</xdr:rowOff>
    </xdr:to>
    <xdr:sp macro="" textlink="">
      <xdr:nvSpPr>
        <xdr:cNvPr id="71" name="フローチャート: 判断 70"/>
        <xdr:cNvSpPr/>
      </xdr:nvSpPr>
      <xdr:spPr>
        <a:xfrm>
          <a:off x="180975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118745</xdr:rowOff>
    </xdr:from>
    <xdr:ext cx="534035" cy="259080"/>
    <xdr:sp macro="" textlink="">
      <xdr:nvSpPr>
        <xdr:cNvPr id="72" name="テキスト ボックス 71"/>
        <xdr:cNvSpPr txBox="1"/>
      </xdr:nvSpPr>
      <xdr:spPr>
        <a:xfrm>
          <a:off x="1609090" y="5776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163195</xdr:rowOff>
    </xdr:from>
    <xdr:to xmlns:xdr="http://schemas.openxmlformats.org/drawingml/2006/spreadsheetDrawing">
      <xdr:col>6</xdr:col>
      <xdr:colOff>38100</xdr:colOff>
      <xdr:row>36</xdr:row>
      <xdr:rowOff>93345</xdr:rowOff>
    </xdr:to>
    <xdr:sp macro="" textlink="">
      <xdr:nvSpPr>
        <xdr:cNvPr id="73" name="フローチャート: 判断 72"/>
        <xdr:cNvSpPr/>
      </xdr:nvSpPr>
      <xdr:spPr>
        <a:xfrm>
          <a:off x="1000125" y="61639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109855</xdr:rowOff>
    </xdr:from>
    <xdr:ext cx="534035" cy="258445"/>
    <xdr:sp macro="" textlink="">
      <xdr:nvSpPr>
        <xdr:cNvPr id="74" name="テキスト ボックス 73"/>
        <xdr:cNvSpPr txBox="1"/>
      </xdr:nvSpPr>
      <xdr:spPr>
        <a:xfrm>
          <a:off x="799465" y="5939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83820</xdr:rowOff>
    </xdr:from>
    <xdr:to xmlns:xdr="http://schemas.openxmlformats.org/drawingml/2006/spreadsheetDrawing">
      <xdr:col>24</xdr:col>
      <xdr:colOff>114300</xdr:colOff>
      <xdr:row>36</xdr:row>
      <xdr:rowOff>13970</xdr:rowOff>
    </xdr:to>
    <xdr:sp macro="" textlink="">
      <xdr:nvSpPr>
        <xdr:cNvPr id="80" name="楕円 79"/>
        <xdr:cNvSpPr/>
      </xdr:nvSpPr>
      <xdr:spPr>
        <a:xfrm>
          <a:off x="42037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62230</xdr:rowOff>
    </xdr:from>
    <xdr:ext cx="534670" cy="259080"/>
    <xdr:sp macro="" textlink="">
      <xdr:nvSpPr>
        <xdr:cNvPr id="81" name="人件費該当値テキスト"/>
        <xdr:cNvSpPr txBox="1"/>
      </xdr:nvSpPr>
      <xdr:spPr>
        <a:xfrm>
          <a:off x="4305300" y="6062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88900</xdr:rowOff>
    </xdr:from>
    <xdr:to xmlns:xdr="http://schemas.openxmlformats.org/drawingml/2006/spreadsheetDrawing">
      <xdr:col>20</xdr:col>
      <xdr:colOff>38100</xdr:colOff>
      <xdr:row>36</xdr:row>
      <xdr:rowOff>19050</xdr:rowOff>
    </xdr:to>
    <xdr:sp macro="" textlink="">
      <xdr:nvSpPr>
        <xdr:cNvPr id="82" name="楕円 81"/>
        <xdr:cNvSpPr/>
      </xdr:nvSpPr>
      <xdr:spPr>
        <a:xfrm>
          <a:off x="3444875" y="6089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10160</xdr:rowOff>
    </xdr:from>
    <xdr:ext cx="534035" cy="259080"/>
    <xdr:sp macro="" textlink="">
      <xdr:nvSpPr>
        <xdr:cNvPr id="83" name="テキスト ボックス 82"/>
        <xdr:cNvSpPr txBox="1"/>
      </xdr:nvSpPr>
      <xdr:spPr>
        <a:xfrm>
          <a:off x="3244215" y="6182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84455</xdr:rowOff>
    </xdr:from>
    <xdr:to xmlns:xdr="http://schemas.openxmlformats.org/drawingml/2006/spreadsheetDrawing">
      <xdr:col>15</xdr:col>
      <xdr:colOff>101600</xdr:colOff>
      <xdr:row>36</xdr:row>
      <xdr:rowOff>14605</xdr:rowOff>
    </xdr:to>
    <xdr:sp macro="" textlink="">
      <xdr:nvSpPr>
        <xdr:cNvPr id="84" name="楕円 83"/>
        <xdr:cNvSpPr/>
      </xdr:nvSpPr>
      <xdr:spPr>
        <a:xfrm>
          <a:off x="2619375"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6350</xdr:rowOff>
    </xdr:from>
    <xdr:ext cx="534035" cy="258445"/>
    <xdr:sp macro="" textlink="">
      <xdr:nvSpPr>
        <xdr:cNvPr id="85" name="テキスト ボックス 84"/>
        <xdr:cNvSpPr txBox="1"/>
      </xdr:nvSpPr>
      <xdr:spPr>
        <a:xfrm>
          <a:off x="2434590" y="6178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135255</xdr:rowOff>
    </xdr:from>
    <xdr:to xmlns:xdr="http://schemas.openxmlformats.org/drawingml/2006/spreadsheetDrawing">
      <xdr:col>10</xdr:col>
      <xdr:colOff>165100</xdr:colOff>
      <xdr:row>36</xdr:row>
      <xdr:rowOff>65405</xdr:rowOff>
    </xdr:to>
    <xdr:sp macro="" textlink="">
      <xdr:nvSpPr>
        <xdr:cNvPr id="86" name="楕円 85"/>
        <xdr:cNvSpPr/>
      </xdr:nvSpPr>
      <xdr:spPr>
        <a:xfrm>
          <a:off x="180975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56515</xdr:rowOff>
    </xdr:from>
    <xdr:ext cx="534035" cy="258445"/>
    <xdr:sp macro="" textlink="">
      <xdr:nvSpPr>
        <xdr:cNvPr id="87" name="テキスト ボックス 86"/>
        <xdr:cNvSpPr txBox="1"/>
      </xdr:nvSpPr>
      <xdr:spPr>
        <a:xfrm>
          <a:off x="1609090" y="6228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69215</xdr:rowOff>
    </xdr:from>
    <xdr:to xmlns:xdr="http://schemas.openxmlformats.org/drawingml/2006/spreadsheetDrawing">
      <xdr:col>6</xdr:col>
      <xdr:colOff>38100</xdr:colOff>
      <xdr:row>36</xdr:row>
      <xdr:rowOff>170815</xdr:rowOff>
    </xdr:to>
    <xdr:sp macro="" textlink="">
      <xdr:nvSpPr>
        <xdr:cNvPr id="88" name="楕円 87"/>
        <xdr:cNvSpPr/>
      </xdr:nvSpPr>
      <xdr:spPr>
        <a:xfrm>
          <a:off x="1000125" y="62414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161925</xdr:rowOff>
    </xdr:from>
    <xdr:ext cx="534035" cy="259080"/>
    <xdr:sp macro="" textlink="">
      <xdr:nvSpPr>
        <xdr:cNvPr id="89" name="テキスト ボックス 88"/>
        <xdr:cNvSpPr txBox="1"/>
      </xdr:nvSpPr>
      <xdr:spPr>
        <a:xfrm>
          <a:off x="799465" y="6334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8" name="テキスト ボックス 97"/>
        <xdr:cNvSpPr txBox="1"/>
      </xdr:nvSpPr>
      <xdr:spPr>
        <a:xfrm>
          <a:off x="6762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8445"/>
    <xdr:sp macro="" textlink="">
      <xdr:nvSpPr>
        <xdr:cNvPr id="100" name="テキスト ボックス 99"/>
        <xdr:cNvSpPr txBox="1"/>
      </xdr:nvSpPr>
      <xdr:spPr>
        <a:xfrm>
          <a:off x="481330"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0860" cy="258445"/>
    <xdr:sp macro="" textlink="">
      <xdr:nvSpPr>
        <xdr:cNvPr id="102" name="テキスト ボックス 101"/>
        <xdr:cNvSpPr txBox="1"/>
      </xdr:nvSpPr>
      <xdr:spPr>
        <a:xfrm>
          <a:off x="214630" y="99415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8445"/>
    <xdr:sp macro="" textlink="">
      <xdr:nvSpPr>
        <xdr:cNvPr id="104" name="テキスト ボックス 103"/>
        <xdr:cNvSpPr txBox="1"/>
      </xdr:nvSpPr>
      <xdr:spPr>
        <a:xfrm>
          <a:off x="166370" y="9484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5630" cy="258445"/>
    <xdr:sp macro="" textlink="">
      <xdr:nvSpPr>
        <xdr:cNvPr id="106" name="テキスト ボックス 105"/>
        <xdr:cNvSpPr txBox="1"/>
      </xdr:nvSpPr>
      <xdr:spPr>
        <a:xfrm>
          <a:off x="166370" y="9027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5630" cy="258445"/>
    <xdr:sp macro="" textlink="">
      <xdr:nvSpPr>
        <xdr:cNvPr id="108" name="テキスト ボックス 107"/>
        <xdr:cNvSpPr txBox="1"/>
      </xdr:nvSpPr>
      <xdr:spPr>
        <a:xfrm>
          <a:off x="166370" y="8569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0" name="テキスト ボックス 109"/>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252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305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181475" y="10078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305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181475" y="8696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99695</xdr:rowOff>
    </xdr:from>
    <xdr:to xmlns:xdr="http://schemas.openxmlformats.org/drawingml/2006/spreadsheetDrawing">
      <xdr:col>24</xdr:col>
      <xdr:colOff>63500</xdr:colOff>
      <xdr:row>58</xdr:row>
      <xdr:rowOff>133985</xdr:rowOff>
    </xdr:to>
    <xdr:cxnSp macro="">
      <xdr:nvCxnSpPr>
        <xdr:cNvPr id="117" name="直線コネクタ 116"/>
        <xdr:cNvCxnSpPr/>
      </xdr:nvCxnSpPr>
      <xdr:spPr>
        <a:xfrm>
          <a:off x="3492500" y="1004379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133985</xdr:rowOff>
    </xdr:from>
    <xdr:ext cx="534670" cy="258445"/>
    <xdr:sp macro="" textlink="">
      <xdr:nvSpPr>
        <xdr:cNvPr id="118" name="物件費平均値テキスト"/>
        <xdr:cNvSpPr txBox="1"/>
      </xdr:nvSpPr>
      <xdr:spPr>
        <a:xfrm>
          <a:off x="4305300" y="9563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203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99695</xdr:rowOff>
    </xdr:from>
    <xdr:to xmlns:xdr="http://schemas.openxmlformats.org/drawingml/2006/spreadsheetDrawing">
      <xdr:col>19</xdr:col>
      <xdr:colOff>174625</xdr:colOff>
      <xdr:row>58</xdr:row>
      <xdr:rowOff>128270</xdr:rowOff>
    </xdr:to>
    <xdr:cxnSp macro="">
      <xdr:nvCxnSpPr>
        <xdr:cNvPr id="120" name="直線コネクタ 119"/>
        <xdr:cNvCxnSpPr/>
      </xdr:nvCxnSpPr>
      <xdr:spPr>
        <a:xfrm flipV="1">
          <a:off x="2670175" y="10043795"/>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444875" y="968819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33655</xdr:rowOff>
    </xdr:from>
    <xdr:ext cx="534035" cy="258445"/>
    <xdr:sp macro="" textlink="">
      <xdr:nvSpPr>
        <xdr:cNvPr id="122" name="テキスト ボックス 121"/>
        <xdr:cNvSpPr txBox="1"/>
      </xdr:nvSpPr>
      <xdr:spPr>
        <a:xfrm>
          <a:off x="3244215" y="9463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128270</xdr:rowOff>
    </xdr:from>
    <xdr:to xmlns:xdr="http://schemas.openxmlformats.org/drawingml/2006/spreadsheetDrawing">
      <xdr:col>15</xdr:col>
      <xdr:colOff>50800</xdr:colOff>
      <xdr:row>58</xdr:row>
      <xdr:rowOff>139065</xdr:rowOff>
    </xdr:to>
    <xdr:cxnSp macro="">
      <xdr:nvCxnSpPr>
        <xdr:cNvPr id="123" name="直線コネクタ 122"/>
        <xdr:cNvCxnSpPr/>
      </xdr:nvCxnSpPr>
      <xdr:spPr>
        <a:xfrm flipV="1">
          <a:off x="1860550" y="10072370"/>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619375"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34035" cy="258445"/>
    <xdr:sp macro="" textlink="">
      <xdr:nvSpPr>
        <xdr:cNvPr id="125" name="テキスト ボックス 124"/>
        <xdr:cNvSpPr txBox="1"/>
      </xdr:nvSpPr>
      <xdr:spPr>
        <a:xfrm>
          <a:off x="2434590" y="952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134620</xdr:rowOff>
    </xdr:from>
    <xdr:to xmlns:xdr="http://schemas.openxmlformats.org/drawingml/2006/spreadsheetDrawing">
      <xdr:col>10</xdr:col>
      <xdr:colOff>114300</xdr:colOff>
      <xdr:row>58</xdr:row>
      <xdr:rowOff>139065</xdr:rowOff>
    </xdr:to>
    <xdr:cxnSp macro="">
      <xdr:nvCxnSpPr>
        <xdr:cNvPr id="126" name="直線コネクタ 125"/>
        <xdr:cNvCxnSpPr/>
      </xdr:nvCxnSpPr>
      <xdr:spPr>
        <a:xfrm>
          <a:off x="1047750" y="1007872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41910</xdr:rowOff>
    </xdr:from>
    <xdr:to xmlns:xdr="http://schemas.openxmlformats.org/drawingml/2006/spreadsheetDrawing">
      <xdr:col>10</xdr:col>
      <xdr:colOff>165100</xdr:colOff>
      <xdr:row>57</xdr:row>
      <xdr:rowOff>143510</xdr:rowOff>
    </xdr:to>
    <xdr:sp macro="" textlink="">
      <xdr:nvSpPr>
        <xdr:cNvPr id="127" name="フローチャート: 判断 126"/>
        <xdr:cNvSpPr/>
      </xdr:nvSpPr>
      <xdr:spPr>
        <a:xfrm>
          <a:off x="180975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160020</xdr:rowOff>
    </xdr:from>
    <xdr:ext cx="534035" cy="259080"/>
    <xdr:sp macro="" textlink="">
      <xdr:nvSpPr>
        <xdr:cNvPr id="128" name="テキスト ボックス 127"/>
        <xdr:cNvSpPr txBox="1"/>
      </xdr:nvSpPr>
      <xdr:spPr>
        <a:xfrm>
          <a:off x="1609090" y="9589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48895</xdr:rowOff>
    </xdr:from>
    <xdr:to xmlns:xdr="http://schemas.openxmlformats.org/drawingml/2006/spreadsheetDrawing">
      <xdr:col>6</xdr:col>
      <xdr:colOff>38100</xdr:colOff>
      <xdr:row>57</xdr:row>
      <xdr:rowOff>150495</xdr:rowOff>
    </xdr:to>
    <xdr:sp macro="" textlink="">
      <xdr:nvSpPr>
        <xdr:cNvPr id="129" name="フローチャート: 判断 128"/>
        <xdr:cNvSpPr/>
      </xdr:nvSpPr>
      <xdr:spPr>
        <a:xfrm>
          <a:off x="1000125" y="98215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167005</xdr:rowOff>
    </xdr:from>
    <xdr:ext cx="534035" cy="258445"/>
    <xdr:sp macro="" textlink="">
      <xdr:nvSpPr>
        <xdr:cNvPr id="130" name="テキスト ボックス 129"/>
        <xdr:cNvSpPr txBox="1"/>
      </xdr:nvSpPr>
      <xdr:spPr>
        <a:xfrm>
          <a:off x="799465" y="9596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2" name="テキスト ボックス 131"/>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5" name="テキスト ボックス 134"/>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83185</xdr:rowOff>
    </xdr:from>
    <xdr:to xmlns:xdr="http://schemas.openxmlformats.org/drawingml/2006/spreadsheetDrawing">
      <xdr:col>24</xdr:col>
      <xdr:colOff>114300</xdr:colOff>
      <xdr:row>59</xdr:row>
      <xdr:rowOff>13335</xdr:rowOff>
    </xdr:to>
    <xdr:sp macro="" textlink="">
      <xdr:nvSpPr>
        <xdr:cNvPr id="136" name="楕円 135"/>
        <xdr:cNvSpPr/>
      </xdr:nvSpPr>
      <xdr:spPr>
        <a:xfrm>
          <a:off x="42037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169545</xdr:rowOff>
    </xdr:from>
    <xdr:ext cx="534670" cy="258445"/>
    <xdr:sp macro="" textlink="">
      <xdr:nvSpPr>
        <xdr:cNvPr id="137" name="物件費該当値テキスト"/>
        <xdr:cNvSpPr txBox="1"/>
      </xdr:nvSpPr>
      <xdr:spPr>
        <a:xfrm>
          <a:off x="4305300" y="9942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48895</xdr:rowOff>
    </xdr:from>
    <xdr:to xmlns:xdr="http://schemas.openxmlformats.org/drawingml/2006/spreadsheetDrawing">
      <xdr:col>20</xdr:col>
      <xdr:colOff>38100</xdr:colOff>
      <xdr:row>58</xdr:row>
      <xdr:rowOff>150495</xdr:rowOff>
    </xdr:to>
    <xdr:sp macro="" textlink="">
      <xdr:nvSpPr>
        <xdr:cNvPr id="138" name="楕円 137"/>
        <xdr:cNvSpPr/>
      </xdr:nvSpPr>
      <xdr:spPr>
        <a:xfrm>
          <a:off x="3444875" y="99929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141605</xdr:rowOff>
    </xdr:from>
    <xdr:ext cx="534035" cy="259080"/>
    <xdr:sp macro="" textlink="">
      <xdr:nvSpPr>
        <xdr:cNvPr id="139" name="テキスト ボックス 138"/>
        <xdr:cNvSpPr txBox="1"/>
      </xdr:nvSpPr>
      <xdr:spPr>
        <a:xfrm>
          <a:off x="3244215" y="10085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77470</xdr:rowOff>
    </xdr:from>
    <xdr:to xmlns:xdr="http://schemas.openxmlformats.org/drawingml/2006/spreadsheetDrawing">
      <xdr:col>15</xdr:col>
      <xdr:colOff>101600</xdr:colOff>
      <xdr:row>59</xdr:row>
      <xdr:rowOff>7620</xdr:rowOff>
    </xdr:to>
    <xdr:sp macro="" textlink="">
      <xdr:nvSpPr>
        <xdr:cNvPr id="140" name="楕円 139"/>
        <xdr:cNvSpPr/>
      </xdr:nvSpPr>
      <xdr:spPr>
        <a:xfrm>
          <a:off x="2619375"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170180</xdr:rowOff>
    </xdr:from>
    <xdr:ext cx="534035" cy="259080"/>
    <xdr:sp macro="" textlink="">
      <xdr:nvSpPr>
        <xdr:cNvPr id="141" name="テキスト ボックス 140"/>
        <xdr:cNvSpPr txBox="1"/>
      </xdr:nvSpPr>
      <xdr:spPr>
        <a:xfrm>
          <a:off x="2434590" y="10114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88265</xdr:rowOff>
    </xdr:from>
    <xdr:to xmlns:xdr="http://schemas.openxmlformats.org/drawingml/2006/spreadsheetDrawing">
      <xdr:col>10</xdr:col>
      <xdr:colOff>165100</xdr:colOff>
      <xdr:row>59</xdr:row>
      <xdr:rowOff>18415</xdr:rowOff>
    </xdr:to>
    <xdr:sp macro="" textlink="">
      <xdr:nvSpPr>
        <xdr:cNvPr id="142" name="楕円 141"/>
        <xdr:cNvSpPr/>
      </xdr:nvSpPr>
      <xdr:spPr>
        <a:xfrm>
          <a:off x="180975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9525</xdr:rowOff>
    </xdr:from>
    <xdr:ext cx="534035" cy="258445"/>
    <xdr:sp macro="" textlink="">
      <xdr:nvSpPr>
        <xdr:cNvPr id="143" name="テキスト ボックス 142"/>
        <xdr:cNvSpPr txBox="1"/>
      </xdr:nvSpPr>
      <xdr:spPr>
        <a:xfrm>
          <a:off x="1609090" y="10125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83820</xdr:rowOff>
    </xdr:from>
    <xdr:to xmlns:xdr="http://schemas.openxmlformats.org/drawingml/2006/spreadsheetDrawing">
      <xdr:col>6</xdr:col>
      <xdr:colOff>38100</xdr:colOff>
      <xdr:row>59</xdr:row>
      <xdr:rowOff>13970</xdr:rowOff>
    </xdr:to>
    <xdr:sp macro="" textlink="">
      <xdr:nvSpPr>
        <xdr:cNvPr id="144" name="楕円 143"/>
        <xdr:cNvSpPr/>
      </xdr:nvSpPr>
      <xdr:spPr>
        <a:xfrm>
          <a:off x="1000125" y="100279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5080</xdr:rowOff>
    </xdr:from>
    <xdr:ext cx="534035" cy="259080"/>
    <xdr:sp macro="" textlink="">
      <xdr:nvSpPr>
        <xdr:cNvPr id="145" name="テキスト ボックス 144"/>
        <xdr:cNvSpPr txBox="1"/>
      </xdr:nvSpPr>
      <xdr:spPr>
        <a:xfrm>
          <a:off x="799465" y="1012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4" name="テキスト ボックス 153"/>
        <xdr:cNvSpPr txBox="1"/>
      </xdr:nvSpPr>
      <xdr:spPr>
        <a:xfrm>
          <a:off x="6762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920" cy="258445"/>
    <xdr:sp macro="" textlink="">
      <xdr:nvSpPr>
        <xdr:cNvPr id="157" name="テキスト ボックス 156"/>
        <xdr:cNvSpPr txBox="1"/>
      </xdr:nvSpPr>
      <xdr:spPr>
        <a:xfrm>
          <a:off x="481330"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58445"/>
    <xdr:sp macro="" textlink="">
      <xdr:nvSpPr>
        <xdr:cNvPr id="159" name="テキスト ボックス 158"/>
        <xdr:cNvSpPr txBox="1"/>
      </xdr:nvSpPr>
      <xdr:spPr>
        <a:xfrm>
          <a:off x="214630" y="12913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58445"/>
    <xdr:sp macro="" textlink="">
      <xdr:nvSpPr>
        <xdr:cNvPr id="161" name="テキスト ボックス 160"/>
        <xdr:cNvSpPr txBox="1"/>
      </xdr:nvSpPr>
      <xdr:spPr>
        <a:xfrm>
          <a:off x="214630" y="12456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0860" cy="258445"/>
    <xdr:sp macro="" textlink="">
      <xdr:nvSpPr>
        <xdr:cNvPr id="163" name="テキスト ボックス 162"/>
        <xdr:cNvSpPr txBox="1"/>
      </xdr:nvSpPr>
      <xdr:spPr>
        <a:xfrm>
          <a:off x="214630" y="1199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65" name="テキスト ボックス 164"/>
        <xdr:cNvSpPr txBox="1"/>
      </xdr:nvSpPr>
      <xdr:spPr>
        <a:xfrm>
          <a:off x="214630"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252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8445"/>
    <xdr:sp macro="" textlink="">
      <xdr:nvSpPr>
        <xdr:cNvPr id="168" name="維持補修費最小値テキスト"/>
        <xdr:cNvSpPr txBox="1"/>
      </xdr:nvSpPr>
      <xdr:spPr>
        <a:xfrm>
          <a:off x="4305300" y="134829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181475" y="13479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305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181475" y="12251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12065</xdr:rowOff>
    </xdr:from>
    <xdr:to xmlns:xdr="http://schemas.openxmlformats.org/drawingml/2006/spreadsheetDrawing">
      <xdr:col>24</xdr:col>
      <xdr:colOff>63500</xdr:colOff>
      <xdr:row>78</xdr:row>
      <xdr:rowOff>15875</xdr:rowOff>
    </xdr:to>
    <xdr:cxnSp macro="">
      <xdr:nvCxnSpPr>
        <xdr:cNvPr id="172" name="直線コネクタ 171"/>
        <xdr:cNvCxnSpPr/>
      </xdr:nvCxnSpPr>
      <xdr:spPr>
        <a:xfrm flipV="1">
          <a:off x="3492500" y="1338516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73" name="維持補修費平均値テキスト"/>
        <xdr:cNvSpPr txBox="1"/>
      </xdr:nvSpPr>
      <xdr:spPr>
        <a:xfrm>
          <a:off x="4305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203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12700</xdr:rowOff>
    </xdr:from>
    <xdr:to xmlns:xdr="http://schemas.openxmlformats.org/drawingml/2006/spreadsheetDrawing">
      <xdr:col>19</xdr:col>
      <xdr:colOff>174625</xdr:colOff>
      <xdr:row>78</xdr:row>
      <xdr:rowOff>15875</xdr:rowOff>
    </xdr:to>
    <xdr:cxnSp macro="">
      <xdr:nvCxnSpPr>
        <xdr:cNvPr id="175" name="直線コネクタ 174"/>
        <xdr:cNvCxnSpPr/>
      </xdr:nvCxnSpPr>
      <xdr:spPr>
        <a:xfrm>
          <a:off x="2670175" y="1338580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444875" y="132791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24130</xdr:rowOff>
    </xdr:from>
    <xdr:ext cx="469265" cy="259080"/>
    <xdr:sp macro="" textlink="">
      <xdr:nvSpPr>
        <xdr:cNvPr id="177" name="テキスト ボックス 176"/>
        <xdr:cNvSpPr txBox="1"/>
      </xdr:nvSpPr>
      <xdr:spPr>
        <a:xfrm>
          <a:off x="3276600" y="13054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xdr:rowOff>
    </xdr:from>
    <xdr:to xmlns:xdr="http://schemas.openxmlformats.org/drawingml/2006/spreadsheetDrawing">
      <xdr:col>15</xdr:col>
      <xdr:colOff>50800</xdr:colOff>
      <xdr:row>78</xdr:row>
      <xdr:rowOff>12700</xdr:rowOff>
    </xdr:to>
    <xdr:cxnSp macro="">
      <xdr:nvCxnSpPr>
        <xdr:cNvPr id="178" name="直線コネクタ 177"/>
        <xdr:cNvCxnSpPr/>
      </xdr:nvCxnSpPr>
      <xdr:spPr>
        <a:xfrm>
          <a:off x="1860550" y="1338516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619375"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7620</xdr:rowOff>
    </xdr:from>
    <xdr:ext cx="469265" cy="258445"/>
    <xdr:sp macro="" textlink="">
      <xdr:nvSpPr>
        <xdr:cNvPr id="180" name="テキスト ボックス 179"/>
        <xdr:cNvSpPr txBox="1"/>
      </xdr:nvSpPr>
      <xdr:spPr>
        <a:xfrm>
          <a:off x="2451100" y="13037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12065</xdr:rowOff>
    </xdr:from>
    <xdr:to xmlns:xdr="http://schemas.openxmlformats.org/drawingml/2006/spreadsheetDrawing">
      <xdr:col>10</xdr:col>
      <xdr:colOff>114300</xdr:colOff>
      <xdr:row>78</xdr:row>
      <xdr:rowOff>42545</xdr:rowOff>
    </xdr:to>
    <xdr:cxnSp macro="">
      <xdr:nvCxnSpPr>
        <xdr:cNvPr id="181" name="直線コネクタ 180"/>
        <xdr:cNvCxnSpPr/>
      </xdr:nvCxnSpPr>
      <xdr:spPr>
        <a:xfrm flipV="1">
          <a:off x="1047750" y="13385165"/>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75565</xdr:rowOff>
    </xdr:from>
    <xdr:to xmlns:xdr="http://schemas.openxmlformats.org/drawingml/2006/spreadsheetDrawing">
      <xdr:col>10</xdr:col>
      <xdr:colOff>165100</xdr:colOff>
      <xdr:row>78</xdr:row>
      <xdr:rowOff>6350</xdr:rowOff>
    </xdr:to>
    <xdr:sp macro="" textlink="">
      <xdr:nvSpPr>
        <xdr:cNvPr id="182" name="フローチャート: 判断 181"/>
        <xdr:cNvSpPr/>
      </xdr:nvSpPr>
      <xdr:spPr>
        <a:xfrm>
          <a:off x="180975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22225</xdr:rowOff>
    </xdr:from>
    <xdr:ext cx="469265" cy="258445"/>
    <xdr:sp macro="" textlink="">
      <xdr:nvSpPr>
        <xdr:cNvPr id="183" name="テキスト ボックス 182"/>
        <xdr:cNvSpPr txBox="1"/>
      </xdr:nvSpPr>
      <xdr:spPr>
        <a:xfrm>
          <a:off x="1641475" y="13052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144145</xdr:rowOff>
    </xdr:from>
    <xdr:to xmlns:xdr="http://schemas.openxmlformats.org/drawingml/2006/spreadsheetDrawing">
      <xdr:col>6</xdr:col>
      <xdr:colOff>38100</xdr:colOff>
      <xdr:row>78</xdr:row>
      <xdr:rowOff>74930</xdr:rowOff>
    </xdr:to>
    <xdr:sp macro="" textlink="">
      <xdr:nvSpPr>
        <xdr:cNvPr id="184" name="フローチャート: 判断 183"/>
        <xdr:cNvSpPr/>
      </xdr:nvSpPr>
      <xdr:spPr>
        <a:xfrm>
          <a:off x="1000125" y="1334579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90805</xdr:rowOff>
    </xdr:from>
    <xdr:ext cx="469265" cy="258445"/>
    <xdr:sp macro="" textlink="">
      <xdr:nvSpPr>
        <xdr:cNvPr id="185" name="テキスト ボックス 184"/>
        <xdr:cNvSpPr txBox="1"/>
      </xdr:nvSpPr>
      <xdr:spPr>
        <a:xfrm>
          <a:off x="831850" y="13121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87" name="テキスト ボックス 186"/>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0" name="テキスト ボックス 189"/>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132715</xdr:rowOff>
    </xdr:from>
    <xdr:to xmlns:xdr="http://schemas.openxmlformats.org/drawingml/2006/spreadsheetDrawing">
      <xdr:col>24</xdr:col>
      <xdr:colOff>114300</xdr:colOff>
      <xdr:row>78</xdr:row>
      <xdr:rowOff>63500</xdr:rowOff>
    </xdr:to>
    <xdr:sp macro="" textlink="">
      <xdr:nvSpPr>
        <xdr:cNvPr id="191" name="楕円 190"/>
        <xdr:cNvSpPr/>
      </xdr:nvSpPr>
      <xdr:spPr>
        <a:xfrm>
          <a:off x="42037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59055</xdr:rowOff>
    </xdr:from>
    <xdr:ext cx="469900" cy="259080"/>
    <xdr:sp macro="" textlink="">
      <xdr:nvSpPr>
        <xdr:cNvPr id="192" name="維持補修費該当値テキスト"/>
        <xdr:cNvSpPr txBox="1"/>
      </xdr:nvSpPr>
      <xdr:spPr>
        <a:xfrm>
          <a:off x="4305300" y="13260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136525</xdr:rowOff>
    </xdr:from>
    <xdr:to xmlns:xdr="http://schemas.openxmlformats.org/drawingml/2006/spreadsheetDrawing">
      <xdr:col>20</xdr:col>
      <xdr:colOff>38100</xdr:colOff>
      <xdr:row>78</xdr:row>
      <xdr:rowOff>66675</xdr:rowOff>
    </xdr:to>
    <xdr:sp macro="" textlink="">
      <xdr:nvSpPr>
        <xdr:cNvPr id="193" name="楕円 192"/>
        <xdr:cNvSpPr/>
      </xdr:nvSpPr>
      <xdr:spPr>
        <a:xfrm>
          <a:off x="3444875" y="133381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57785</xdr:rowOff>
    </xdr:from>
    <xdr:ext cx="469265" cy="259080"/>
    <xdr:sp macro="" textlink="">
      <xdr:nvSpPr>
        <xdr:cNvPr id="194" name="テキスト ボックス 193"/>
        <xdr:cNvSpPr txBox="1"/>
      </xdr:nvSpPr>
      <xdr:spPr>
        <a:xfrm>
          <a:off x="3276600" y="13430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133350</xdr:rowOff>
    </xdr:from>
    <xdr:to xmlns:xdr="http://schemas.openxmlformats.org/drawingml/2006/spreadsheetDrawing">
      <xdr:col>15</xdr:col>
      <xdr:colOff>101600</xdr:colOff>
      <xdr:row>78</xdr:row>
      <xdr:rowOff>63500</xdr:rowOff>
    </xdr:to>
    <xdr:sp macro="" textlink="">
      <xdr:nvSpPr>
        <xdr:cNvPr id="195" name="楕円 194"/>
        <xdr:cNvSpPr/>
      </xdr:nvSpPr>
      <xdr:spPr>
        <a:xfrm>
          <a:off x="2619375"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54610</xdr:rowOff>
    </xdr:from>
    <xdr:ext cx="469265" cy="258445"/>
    <xdr:sp macro="" textlink="">
      <xdr:nvSpPr>
        <xdr:cNvPr id="196" name="テキスト ボックス 195"/>
        <xdr:cNvSpPr txBox="1"/>
      </xdr:nvSpPr>
      <xdr:spPr>
        <a:xfrm>
          <a:off x="2451100" y="13427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132715</xdr:rowOff>
    </xdr:from>
    <xdr:to xmlns:xdr="http://schemas.openxmlformats.org/drawingml/2006/spreadsheetDrawing">
      <xdr:col>10</xdr:col>
      <xdr:colOff>165100</xdr:colOff>
      <xdr:row>78</xdr:row>
      <xdr:rowOff>63500</xdr:rowOff>
    </xdr:to>
    <xdr:sp macro="" textlink="">
      <xdr:nvSpPr>
        <xdr:cNvPr id="197" name="楕円 196"/>
        <xdr:cNvSpPr/>
      </xdr:nvSpPr>
      <xdr:spPr>
        <a:xfrm>
          <a:off x="180975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53975</xdr:rowOff>
    </xdr:from>
    <xdr:ext cx="469265" cy="258445"/>
    <xdr:sp macro="" textlink="">
      <xdr:nvSpPr>
        <xdr:cNvPr id="198" name="テキスト ボックス 197"/>
        <xdr:cNvSpPr txBox="1"/>
      </xdr:nvSpPr>
      <xdr:spPr>
        <a:xfrm>
          <a:off x="1641475" y="13427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163195</xdr:rowOff>
    </xdr:from>
    <xdr:to xmlns:xdr="http://schemas.openxmlformats.org/drawingml/2006/spreadsheetDrawing">
      <xdr:col>6</xdr:col>
      <xdr:colOff>38100</xdr:colOff>
      <xdr:row>78</xdr:row>
      <xdr:rowOff>93345</xdr:rowOff>
    </xdr:to>
    <xdr:sp macro="" textlink="">
      <xdr:nvSpPr>
        <xdr:cNvPr id="199" name="楕円 198"/>
        <xdr:cNvSpPr/>
      </xdr:nvSpPr>
      <xdr:spPr>
        <a:xfrm>
          <a:off x="1000125" y="133648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84455</xdr:rowOff>
    </xdr:from>
    <xdr:ext cx="469265" cy="259080"/>
    <xdr:sp macro="" textlink="">
      <xdr:nvSpPr>
        <xdr:cNvPr id="200" name="テキスト ボックス 199"/>
        <xdr:cNvSpPr txBox="1"/>
      </xdr:nvSpPr>
      <xdr:spPr>
        <a:xfrm>
          <a:off x="831850" y="13457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790"/>
    <xdr:sp macro="" textlink="">
      <xdr:nvSpPr>
        <xdr:cNvPr id="209" name="テキスト ボックス 208"/>
        <xdr:cNvSpPr txBox="1"/>
      </xdr:nvSpPr>
      <xdr:spPr>
        <a:xfrm>
          <a:off x="6762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8445"/>
    <xdr:sp macro="" textlink="">
      <xdr:nvSpPr>
        <xdr:cNvPr id="211" name="テキスト ボックス 210"/>
        <xdr:cNvSpPr txBox="1"/>
      </xdr:nvSpPr>
      <xdr:spPr>
        <a:xfrm>
          <a:off x="214630" y="1725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3" name="テキスト ボックス 212"/>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5" name="テキスト ボックス 214"/>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17" name="テキスト ボックス 216"/>
        <xdr:cNvSpPr txBox="1"/>
      </xdr:nvSpPr>
      <xdr:spPr>
        <a:xfrm>
          <a:off x="1663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9" name="テキスト ボックス 218"/>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1" name="テキスト ボックス 220"/>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3" name="テキスト ボックス 222"/>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252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8445"/>
    <xdr:sp macro="" textlink="">
      <xdr:nvSpPr>
        <xdr:cNvPr id="226" name="扶助費最小値テキスト"/>
        <xdr:cNvSpPr txBox="1"/>
      </xdr:nvSpPr>
      <xdr:spPr>
        <a:xfrm>
          <a:off x="4305300" y="17014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181475" y="17009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8445"/>
    <xdr:sp macro="" textlink="">
      <xdr:nvSpPr>
        <xdr:cNvPr id="228" name="扶助費最大値テキスト"/>
        <xdr:cNvSpPr txBox="1"/>
      </xdr:nvSpPr>
      <xdr:spPr>
        <a:xfrm>
          <a:off x="4305300" y="15255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181475" y="15480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123190</xdr:rowOff>
    </xdr:from>
    <xdr:to xmlns:xdr="http://schemas.openxmlformats.org/drawingml/2006/spreadsheetDrawing">
      <xdr:col>24</xdr:col>
      <xdr:colOff>63500</xdr:colOff>
      <xdr:row>97</xdr:row>
      <xdr:rowOff>89535</xdr:rowOff>
    </xdr:to>
    <xdr:cxnSp macro="">
      <xdr:nvCxnSpPr>
        <xdr:cNvPr id="230" name="直線コネクタ 229"/>
        <xdr:cNvCxnSpPr/>
      </xdr:nvCxnSpPr>
      <xdr:spPr>
        <a:xfrm flipV="1">
          <a:off x="3492500" y="16582390"/>
          <a:ext cx="762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98805" cy="258445"/>
    <xdr:sp macro="" textlink="">
      <xdr:nvSpPr>
        <xdr:cNvPr id="231" name="扶助費平均値テキスト"/>
        <xdr:cNvSpPr txBox="1"/>
      </xdr:nvSpPr>
      <xdr:spPr>
        <a:xfrm>
          <a:off x="4305300" y="162941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203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120650</xdr:rowOff>
    </xdr:from>
    <xdr:to xmlns:xdr="http://schemas.openxmlformats.org/drawingml/2006/spreadsheetDrawing">
      <xdr:col>19</xdr:col>
      <xdr:colOff>174625</xdr:colOff>
      <xdr:row>97</xdr:row>
      <xdr:rowOff>89535</xdr:rowOff>
    </xdr:to>
    <xdr:cxnSp macro="">
      <xdr:nvCxnSpPr>
        <xdr:cNvPr id="233" name="直線コネクタ 232"/>
        <xdr:cNvCxnSpPr/>
      </xdr:nvCxnSpPr>
      <xdr:spPr>
        <a:xfrm>
          <a:off x="2670175" y="16579850"/>
          <a:ext cx="822325"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444875" y="16532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34035" cy="258445"/>
    <xdr:sp macro="" textlink="">
      <xdr:nvSpPr>
        <xdr:cNvPr id="235" name="テキスト ボックス 234"/>
        <xdr:cNvSpPr txBox="1"/>
      </xdr:nvSpPr>
      <xdr:spPr>
        <a:xfrm>
          <a:off x="324421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120650</xdr:rowOff>
    </xdr:from>
    <xdr:to xmlns:xdr="http://schemas.openxmlformats.org/drawingml/2006/spreadsheetDrawing">
      <xdr:col>15</xdr:col>
      <xdr:colOff>50800</xdr:colOff>
      <xdr:row>98</xdr:row>
      <xdr:rowOff>52705</xdr:rowOff>
    </xdr:to>
    <xdr:cxnSp macro="">
      <xdr:nvCxnSpPr>
        <xdr:cNvPr id="236" name="直線コネクタ 235"/>
        <xdr:cNvCxnSpPr/>
      </xdr:nvCxnSpPr>
      <xdr:spPr>
        <a:xfrm flipV="1">
          <a:off x="1860550" y="16579850"/>
          <a:ext cx="809625"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619375"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45085</xdr:rowOff>
    </xdr:from>
    <xdr:ext cx="598805" cy="258445"/>
    <xdr:sp macro="" textlink="">
      <xdr:nvSpPr>
        <xdr:cNvPr id="238" name="テキスト ボックス 237"/>
        <xdr:cNvSpPr txBox="1"/>
      </xdr:nvSpPr>
      <xdr:spPr>
        <a:xfrm>
          <a:off x="2402205" y="161613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52705</xdr:rowOff>
    </xdr:from>
    <xdr:to xmlns:xdr="http://schemas.openxmlformats.org/drawingml/2006/spreadsheetDrawing">
      <xdr:col>10</xdr:col>
      <xdr:colOff>114300</xdr:colOff>
      <xdr:row>98</xdr:row>
      <xdr:rowOff>79375</xdr:rowOff>
    </xdr:to>
    <xdr:cxnSp macro="">
      <xdr:nvCxnSpPr>
        <xdr:cNvPr id="239" name="直線コネクタ 238"/>
        <xdr:cNvCxnSpPr/>
      </xdr:nvCxnSpPr>
      <xdr:spPr>
        <a:xfrm flipV="1">
          <a:off x="1047750" y="16854805"/>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40" name="フローチャート: 判断 239"/>
        <xdr:cNvSpPr/>
      </xdr:nvSpPr>
      <xdr:spPr>
        <a:xfrm>
          <a:off x="180975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154940</xdr:rowOff>
    </xdr:from>
    <xdr:ext cx="534035" cy="258445"/>
    <xdr:sp macro="" textlink="">
      <xdr:nvSpPr>
        <xdr:cNvPr id="241" name="テキスト ボックス 240"/>
        <xdr:cNvSpPr txBox="1"/>
      </xdr:nvSpPr>
      <xdr:spPr>
        <a:xfrm>
          <a:off x="1609090"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55245</xdr:rowOff>
    </xdr:from>
    <xdr:to xmlns:xdr="http://schemas.openxmlformats.org/drawingml/2006/spreadsheetDrawing">
      <xdr:col>6</xdr:col>
      <xdr:colOff>38100</xdr:colOff>
      <xdr:row>97</xdr:row>
      <xdr:rowOff>156845</xdr:rowOff>
    </xdr:to>
    <xdr:sp macro="" textlink="">
      <xdr:nvSpPr>
        <xdr:cNvPr id="242" name="フローチャート: 判断 241"/>
        <xdr:cNvSpPr/>
      </xdr:nvSpPr>
      <xdr:spPr>
        <a:xfrm>
          <a:off x="1000125" y="166858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1905</xdr:rowOff>
    </xdr:from>
    <xdr:ext cx="534035" cy="259080"/>
    <xdr:sp macro="" textlink="">
      <xdr:nvSpPr>
        <xdr:cNvPr id="243" name="テキスト ボックス 242"/>
        <xdr:cNvSpPr txBox="1"/>
      </xdr:nvSpPr>
      <xdr:spPr>
        <a:xfrm>
          <a:off x="799465" y="1646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5" name="テキスト ボックス 244"/>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8" name="テキスト ボックス 247"/>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72390</xdr:rowOff>
    </xdr:from>
    <xdr:to xmlns:xdr="http://schemas.openxmlformats.org/drawingml/2006/spreadsheetDrawing">
      <xdr:col>24</xdr:col>
      <xdr:colOff>114300</xdr:colOff>
      <xdr:row>97</xdr:row>
      <xdr:rowOff>2540</xdr:rowOff>
    </xdr:to>
    <xdr:sp macro="" textlink="">
      <xdr:nvSpPr>
        <xdr:cNvPr id="249" name="楕円 248"/>
        <xdr:cNvSpPr/>
      </xdr:nvSpPr>
      <xdr:spPr>
        <a:xfrm>
          <a:off x="4203700" y="165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50800</xdr:rowOff>
    </xdr:from>
    <xdr:ext cx="534670" cy="259080"/>
    <xdr:sp macro="" textlink="">
      <xdr:nvSpPr>
        <xdr:cNvPr id="250" name="扶助費該当値テキスト"/>
        <xdr:cNvSpPr txBox="1"/>
      </xdr:nvSpPr>
      <xdr:spPr>
        <a:xfrm>
          <a:off x="4305300" y="16510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38735</xdr:rowOff>
    </xdr:from>
    <xdr:to xmlns:xdr="http://schemas.openxmlformats.org/drawingml/2006/spreadsheetDrawing">
      <xdr:col>20</xdr:col>
      <xdr:colOff>38100</xdr:colOff>
      <xdr:row>97</xdr:row>
      <xdr:rowOff>140335</xdr:rowOff>
    </xdr:to>
    <xdr:sp macro="" textlink="">
      <xdr:nvSpPr>
        <xdr:cNvPr id="251" name="楕円 250"/>
        <xdr:cNvSpPr/>
      </xdr:nvSpPr>
      <xdr:spPr>
        <a:xfrm>
          <a:off x="3444875" y="166693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132080</xdr:rowOff>
    </xdr:from>
    <xdr:ext cx="534035" cy="258445"/>
    <xdr:sp macro="" textlink="">
      <xdr:nvSpPr>
        <xdr:cNvPr id="252" name="テキスト ボックス 251"/>
        <xdr:cNvSpPr txBox="1"/>
      </xdr:nvSpPr>
      <xdr:spPr>
        <a:xfrm>
          <a:off x="324421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69215</xdr:rowOff>
    </xdr:from>
    <xdr:to xmlns:xdr="http://schemas.openxmlformats.org/drawingml/2006/spreadsheetDrawing">
      <xdr:col>15</xdr:col>
      <xdr:colOff>101600</xdr:colOff>
      <xdr:row>96</xdr:row>
      <xdr:rowOff>170815</xdr:rowOff>
    </xdr:to>
    <xdr:sp macro="" textlink="">
      <xdr:nvSpPr>
        <xdr:cNvPr id="253" name="楕円 252"/>
        <xdr:cNvSpPr/>
      </xdr:nvSpPr>
      <xdr:spPr>
        <a:xfrm>
          <a:off x="2619375"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161925</xdr:rowOff>
    </xdr:from>
    <xdr:ext cx="534035" cy="259080"/>
    <xdr:sp macro="" textlink="">
      <xdr:nvSpPr>
        <xdr:cNvPr id="254" name="テキスト ボックス 253"/>
        <xdr:cNvSpPr txBox="1"/>
      </xdr:nvSpPr>
      <xdr:spPr>
        <a:xfrm>
          <a:off x="2434590" y="16621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1905</xdr:rowOff>
    </xdr:from>
    <xdr:to xmlns:xdr="http://schemas.openxmlformats.org/drawingml/2006/spreadsheetDrawing">
      <xdr:col>10</xdr:col>
      <xdr:colOff>165100</xdr:colOff>
      <xdr:row>98</xdr:row>
      <xdr:rowOff>103505</xdr:rowOff>
    </xdr:to>
    <xdr:sp macro="" textlink="">
      <xdr:nvSpPr>
        <xdr:cNvPr id="255" name="楕円 254"/>
        <xdr:cNvSpPr/>
      </xdr:nvSpPr>
      <xdr:spPr>
        <a:xfrm>
          <a:off x="180975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94615</xdr:rowOff>
    </xdr:from>
    <xdr:ext cx="534035" cy="259080"/>
    <xdr:sp macro="" textlink="">
      <xdr:nvSpPr>
        <xdr:cNvPr id="256" name="テキスト ボックス 255"/>
        <xdr:cNvSpPr txBox="1"/>
      </xdr:nvSpPr>
      <xdr:spPr>
        <a:xfrm>
          <a:off x="1609090" y="16896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29210</xdr:rowOff>
    </xdr:from>
    <xdr:to xmlns:xdr="http://schemas.openxmlformats.org/drawingml/2006/spreadsheetDrawing">
      <xdr:col>6</xdr:col>
      <xdr:colOff>38100</xdr:colOff>
      <xdr:row>98</xdr:row>
      <xdr:rowOff>130175</xdr:rowOff>
    </xdr:to>
    <xdr:sp macro="" textlink="">
      <xdr:nvSpPr>
        <xdr:cNvPr id="257" name="楕円 256"/>
        <xdr:cNvSpPr/>
      </xdr:nvSpPr>
      <xdr:spPr>
        <a:xfrm>
          <a:off x="1000125" y="1683131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121285</xdr:rowOff>
    </xdr:from>
    <xdr:ext cx="534035" cy="258445"/>
    <xdr:sp macro="" textlink="">
      <xdr:nvSpPr>
        <xdr:cNvPr id="258" name="テキスト ボックス 257"/>
        <xdr:cNvSpPr txBox="1"/>
      </xdr:nvSpPr>
      <xdr:spPr>
        <a:xfrm>
          <a:off x="799465"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4790"/>
    <xdr:sp macro="" textlink="">
      <xdr:nvSpPr>
        <xdr:cNvPr id="267" name="テキスト ボックス 266"/>
        <xdr:cNvSpPr txBox="1"/>
      </xdr:nvSpPr>
      <xdr:spPr>
        <a:xfrm>
          <a:off x="60261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920" cy="258445"/>
    <xdr:sp macro="" textlink="">
      <xdr:nvSpPr>
        <xdr:cNvPr id="269" name="テキスト ボックス 268"/>
        <xdr:cNvSpPr txBox="1"/>
      </xdr:nvSpPr>
      <xdr:spPr>
        <a:xfrm>
          <a:off x="5831205" y="6969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0" name="直線コネクタ 269"/>
        <xdr:cNvCxnSpPr/>
      </xdr:nvCxnSpPr>
      <xdr:spPr>
        <a:xfrm>
          <a:off x="6064250" y="6654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168910</xdr:rowOff>
    </xdr:from>
    <xdr:ext cx="530860" cy="258445"/>
    <xdr:sp macro="" textlink="">
      <xdr:nvSpPr>
        <xdr:cNvPr id="271" name="テキスト ボックス 270"/>
        <xdr:cNvSpPr txBox="1"/>
      </xdr:nvSpPr>
      <xdr:spPr>
        <a:xfrm>
          <a:off x="5580380" y="65125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064250" y="6197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5630" cy="258445"/>
    <xdr:sp macro="" textlink="">
      <xdr:nvSpPr>
        <xdr:cNvPr id="273" name="テキスト ボックス 272"/>
        <xdr:cNvSpPr txBox="1"/>
      </xdr:nvSpPr>
      <xdr:spPr>
        <a:xfrm>
          <a:off x="5516245" y="6055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064250" y="5740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5630" cy="258445"/>
    <xdr:sp macro="" textlink="">
      <xdr:nvSpPr>
        <xdr:cNvPr id="275" name="テキスト ボックス 274"/>
        <xdr:cNvSpPr txBox="1"/>
      </xdr:nvSpPr>
      <xdr:spPr>
        <a:xfrm>
          <a:off x="5516245" y="5598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6" name="直線コネクタ 275"/>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5630" cy="258445"/>
    <xdr:sp macro="" textlink="">
      <xdr:nvSpPr>
        <xdr:cNvPr id="277" name="テキスト ボックス 276"/>
        <xdr:cNvSpPr txBox="1"/>
      </xdr:nvSpPr>
      <xdr:spPr>
        <a:xfrm>
          <a:off x="5516245" y="514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79" name="テキスト ボックス 278"/>
        <xdr:cNvSpPr txBox="1"/>
      </xdr:nvSpPr>
      <xdr:spPr>
        <a:xfrm>
          <a:off x="5516245"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32</xdr:row>
      <xdr:rowOff>161290</xdr:rowOff>
    </xdr:from>
    <xdr:to xmlns:xdr="http://schemas.openxmlformats.org/drawingml/2006/spreadsheetDrawing">
      <xdr:col>54</xdr:col>
      <xdr:colOff>174625</xdr:colOff>
      <xdr:row>39</xdr:row>
      <xdr:rowOff>78105</xdr:rowOff>
    </xdr:to>
    <xdr:cxnSp macro="">
      <xdr:nvCxnSpPr>
        <xdr:cNvPr id="281" name="直線コネクタ 280"/>
        <xdr:cNvCxnSpPr/>
      </xdr:nvCxnSpPr>
      <xdr:spPr>
        <a:xfrm flipV="1">
          <a:off x="9604375" y="5647690"/>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81915</xdr:rowOff>
    </xdr:from>
    <xdr:ext cx="534670" cy="259080"/>
    <xdr:sp macro="" textlink="">
      <xdr:nvSpPr>
        <xdr:cNvPr id="282" name="補助費等最小値テキスト"/>
        <xdr:cNvSpPr txBox="1"/>
      </xdr:nvSpPr>
      <xdr:spPr>
        <a:xfrm>
          <a:off x="9655175" y="6768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78105</xdr:rowOff>
    </xdr:from>
    <xdr:to xmlns:xdr="http://schemas.openxmlformats.org/drawingml/2006/spreadsheetDrawing">
      <xdr:col>55</xdr:col>
      <xdr:colOff>88900</xdr:colOff>
      <xdr:row>39</xdr:row>
      <xdr:rowOff>78105</xdr:rowOff>
    </xdr:to>
    <xdr:cxnSp macro="">
      <xdr:nvCxnSpPr>
        <xdr:cNvPr id="283" name="直線コネクタ 282"/>
        <xdr:cNvCxnSpPr/>
      </xdr:nvCxnSpPr>
      <xdr:spPr>
        <a:xfrm>
          <a:off x="9531350" y="6764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107950</xdr:rowOff>
    </xdr:from>
    <xdr:ext cx="598805" cy="259080"/>
    <xdr:sp macro="" textlink="">
      <xdr:nvSpPr>
        <xdr:cNvPr id="284" name="補助費等最大値テキスト"/>
        <xdr:cNvSpPr txBox="1"/>
      </xdr:nvSpPr>
      <xdr:spPr>
        <a:xfrm>
          <a:off x="9655175" y="542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161290</xdr:rowOff>
    </xdr:from>
    <xdr:to xmlns:xdr="http://schemas.openxmlformats.org/drawingml/2006/spreadsheetDrawing">
      <xdr:col>55</xdr:col>
      <xdr:colOff>88900</xdr:colOff>
      <xdr:row>32</xdr:row>
      <xdr:rowOff>161290</xdr:rowOff>
    </xdr:to>
    <xdr:cxnSp macro="">
      <xdr:nvCxnSpPr>
        <xdr:cNvPr id="285" name="直線コネクタ 284"/>
        <xdr:cNvCxnSpPr/>
      </xdr:nvCxnSpPr>
      <xdr:spPr>
        <a:xfrm>
          <a:off x="9531350" y="5647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50800</xdr:rowOff>
    </xdr:from>
    <xdr:to xmlns:xdr="http://schemas.openxmlformats.org/drawingml/2006/spreadsheetDrawing">
      <xdr:col>55</xdr:col>
      <xdr:colOff>0</xdr:colOff>
      <xdr:row>37</xdr:row>
      <xdr:rowOff>52070</xdr:rowOff>
    </xdr:to>
    <xdr:cxnSp macro="">
      <xdr:nvCxnSpPr>
        <xdr:cNvPr id="286" name="直線コネクタ 285"/>
        <xdr:cNvCxnSpPr/>
      </xdr:nvCxnSpPr>
      <xdr:spPr>
        <a:xfrm flipV="1">
          <a:off x="8845550" y="6394450"/>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133985</xdr:rowOff>
    </xdr:from>
    <xdr:ext cx="534670" cy="258445"/>
    <xdr:sp macro="" textlink="">
      <xdr:nvSpPr>
        <xdr:cNvPr id="287" name="補助費等平均値テキスト"/>
        <xdr:cNvSpPr txBox="1"/>
      </xdr:nvSpPr>
      <xdr:spPr>
        <a:xfrm>
          <a:off x="9655175" y="6134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111125</xdr:rowOff>
    </xdr:from>
    <xdr:to xmlns:xdr="http://schemas.openxmlformats.org/drawingml/2006/spreadsheetDrawing">
      <xdr:col>55</xdr:col>
      <xdr:colOff>50800</xdr:colOff>
      <xdr:row>37</xdr:row>
      <xdr:rowOff>41275</xdr:rowOff>
    </xdr:to>
    <xdr:sp macro="" textlink="">
      <xdr:nvSpPr>
        <xdr:cNvPr id="288" name="フローチャート: 判断 287"/>
        <xdr:cNvSpPr/>
      </xdr:nvSpPr>
      <xdr:spPr>
        <a:xfrm>
          <a:off x="9569450" y="62833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95885</xdr:rowOff>
    </xdr:from>
    <xdr:to xmlns:xdr="http://schemas.openxmlformats.org/drawingml/2006/spreadsheetDrawing">
      <xdr:col>50</xdr:col>
      <xdr:colOff>114300</xdr:colOff>
      <xdr:row>37</xdr:row>
      <xdr:rowOff>52070</xdr:rowOff>
    </xdr:to>
    <xdr:cxnSp macro="">
      <xdr:nvCxnSpPr>
        <xdr:cNvPr id="289" name="直線コネクタ 288"/>
        <xdr:cNvCxnSpPr/>
      </xdr:nvCxnSpPr>
      <xdr:spPr>
        <a:xfrm>
          <a:off x="8032750" y="6268085"/>
          <a:ext cx="8128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99060</xdr:rowOff>
    </xdr:from>
    <xdr:to xmlns:xdr="http://schemas.openxmlformats.org/drawingml/2006/spreadsheetDrawing">
      <xdr:col>50</xdr:col>
      <xdr:colOff>165100</xdr:colOff>
      <xdr:row>37</xdr:row>
      <xdr:rowOff>29210</xdr:rowOff>
    </xdr:to>
    <xdr:sp macro="" textlink="">
      <xdr:nvSpPr>
        <xdr:cNvPr id="290" name="フローチャート: 判断 289"/>
        <xdr:cNvSpPr/>
      </xdr:nvSpPr>
      <xdr:spPr>
        <a:xfrm>
          <a:off x="879475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46355</xdr:rowOff>
    </xdr:from>
    <xdr:ext cx="534035" cy="259080"/>
    <xdr:sp macro="" textlink="">
      <xdr:nvSpPr>
        <xdr:cNvPr id="291" name="テキスト ボックス 290"/>
        <xdr:cNvSpPr txBox="1"/>
      </xdr:nvSpPr>
      <xdr:spPr>
        <a:xfrm>
          <a:off x="8594090" y="6047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30480</xdr:rowOff>
    </xdr:from>
    <xdr:to xmlns:xdr="http://schemas.openxmlformats.org/drawingml/2006/spreadsheetDrawing">
      <xdr:col>45</xdr:col>
      <xdr:colOff>174625</xdr:colOff>
      <xdr:row>36</xdr:row>
      <xdr:rowOff>95885</xdr:rowOff>
    </xdr:to>
    <xdr:cxnSp macro="">
      <xdr:nvCxnSpPr>
        <xdr:cNvPr id="292" name="直線コネクタ 291"/>
        <xdr:cNvCxnSpPr/>
      </xdr:nvCxnSpPr>
      <xdr:spPr>
        <a:xfrm>
          <a:off x="7210425" y="5345430"/>
          <a:ext cx="822325" cy="922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149860</xdr:rowOff>
    </xdr:from>
    <xdr:to xmlns:xdr="http://schemas.openxmlformats.org/drawingml/2006/spreadsheetDrawing">
      <xdr:col>46</xdr:col>
      <xdr:colOff>38100</xdr:colOff>
      <xdr:row>37</xdr:row>
      <xdr:rowOff>80010</xdr:rowOff>
    </xdr:to>
    <xdr:sp macro="" textlink="">
      <xdr:nvSpPr>
        <xdr:cNvPr id="293" name="フローチャート: 判断 292"/>
        <xdr:cNvSpPr/>
      </xdr:nvSpPr>
      <xdr:spPr>
        <a:xfrm>
          <a:off x="7985125" y="63220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71120</xdr:rowOff>
    </xdr:from>
    <xdr:ext cx="534035" cy="259080"/>
    <xdr:sp macro="" textlink="">
      <xdr:nvSpPr>
        <xdr:cNvPr id="294" name="テキスト ボックス 293"/>
        <xdr:cNvSpPr txBox="1"/>
      </xdr:nvSpPr>
      <xdr:spPr>
        <a:xfrm>
          <a:off x="7784465" y="641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30480</xdr:rowOff>
    </xdr:from>
    <xdr:to xmlns:xdr="http://schemas.openxmlformats.org/drawingml/2006/spreadsheetDrawing">
      <xdr:col>41</xdr:col>
      <xdr:colOff>50800</xdr:colOff>
      <xdr:row>38</xdr:row>
      <xdr:rowOff>123825</xdr:rowOff>
    </xdr:to>
    <xdr:cxnSp macro="">
      <xdr:nvCxnSpPr>
        <xdr:cNvPr id="295" name="直線コネクタ 294"/>
        <xdr:cNvCxnSpPr/>
      </xdr:nvCxnSpPr>
      <xdr:spPr>
        <a:xfrm flipV="1">
          <a:off x="6400800" y="5345430"/>
          <a:ext cx="809625" cy="129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48260</xdr:rowOff>
    </xdr:from>
    <xdr:to xmlns:xdr="http://schemas.openxmlformats.org/drawingml/2006/spreadsheetDrawing">
      <xdr:col>41</xdr:col>
      <xdr:colOff>101600</xdr:colOff>
      <xdr:row>31</xdr:row>
      <xdr:rowOff>149860</xdr:rowOff>
    </xdr:to>
    <xdr:sp macro="" textlink="">
      <xdr:nvSpPr>
        <xdr:cNvPr id="296" name="フローチャート: 判断 295"/>
        <xdr:cNvSpPr/>
      </xdr:nvSpPr>
      <xdr:spPr>
        <a:xfrm>
          <a:off x="7159625" y="536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140970</xdr:rowOff>
    </xdr:from>
    <xdr:ext cx="598805" cy="259080"/>
    <xdr:sp macro="" textlink="">
      <xdr:nvSpPr>
        <xdr:cNvPr id="297" name="テキスト ボックス 296"/>
        <xdr:cNvSpPr txBox="1"/>
      </xdr:nvSpPr>
      <xdr:spPr>
        <a:xfrm>
          <a:off x="6942455" y="545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94615</xdr:rowOff>
    </xdr:from>
    <xdr:to xmlns:xdr="http://schemas.openxmlformats.org/drawingml/2006/spreadsheetDrawing">
      <xdr:col>36</xdr:col>
      <xdr:colOff>165100</xdr:colOff>
      <xdr:row>38</xdr:row>
      <xdr:rowOff>24765</xdr:rowOff>
    </xdr:to>
    <xdr:sp macro="" textlink="">
      <xdr:nvSpPr>
        <xdr:cNvPr id="298" name="フローチャート: 判断 297"/>
        <xdr:cNvSpPr/>
      </xdr:nvSpPr>
      <xdr:spPr>
        <a:xfrm>
          <a:off x="63500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41275</xdr:rowOff>
    </xdr:from>
    <xdr:ext cx="534035" cy="258445"/>
    <xdr:sp macro="" textlink="">
      <xdr:nvSpPr>
        <xdr:cNvPr id="299" name="テキスト ボックス 298"/>
        <xdr:cNvSpPr txBox="1"/>
      </xdr:nvSpPr>
      <xdr:spPr>
        <a:xfrm>
          <a:off x="6149340" y="6213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2" name="テキスト ボックス 301"/>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0</xdr:rowOff>
    </xdr:from>
    <xdr:to xmlns:xdr="http://schemas.openxmlformats.org/drawingml/2006/spreadsheetDrawing">
      <xdr:col>55</xdr:col>
      <xdr:colOff>50800</xdr:colOff>
      <xdr:row>37</xdr:row>
      <xdr:rowOff>101600</xdr:rowOff>
    </xdr:to>
    <xdr:sp macro="" textlink="">
      <xdr:nvSpPr>
        <xdr:cNvPr id="305" name="楕円 304"/>
        <xdr:cNvSpPr/>
      </xdr:nvSpPr>
      <xdr:spPr>
        <a:xfrm>
          <a:off x="9569450" y="6343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149860</xdr:rowOff>
    </xdr:from>
    <xdr:ext cx="534670" cy="259080"/>
    <xdr:sp macro="" textlink="">
      <xdr:nvSpPr>
        <xdr:cNvPr id="306" name="補助費等該当値テキスト"/>
        <xdr:cNvSpPr txBox="1"/>
      </xdr:nvSpPr>
      <xdr:spPr>
        <a:xfrm>
          <a:off x="9655175" y="632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1270</xdr:rowOff>
    </xdr:from>
    <xdr:to xmlns:xdr="http://schemas.openxmlformats.org/drawingml/2006/spreadsheetDrawing">
      <xdr:col>50</xdr:col>
      <xdr:colOff>165100</xdr:colOff>
      <xdr:row>37</xdr:row>
      <xdr:rowOff>102870</xdr:rowOff>
    </xdr:to>
    <xdr:sp macro="" textlink="">
      <xdr:nvSpPr>
        <xdr:cNvPr id="307" name="楕円 306"/>
        <xdr:cNvSpPr/>
      </xdr:nvSpPr>
      <xdr:spPr>
        <a:xfrm>
          <a:off x="879475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93980</xdr:rowOff>
    </xdr:from>
    <xdr:ext cx="534035" cy="259080"/>
    <xdr:sp macro="" textlink="">
      <xdr:nvSpPr>
        <xdr:cNvPr id="308" name="テキスト ボックス 307"/>
        <xdr:cNvSpPr txBox="1"/>
      </xdr:nvSpPr>
      <xdr:spPr>
        <a:xfrm>
          <a:off x="8594090" y="6437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45085</xdr:rowOff>
    </xdr:from>
    <xdr:to xmlns:xdr="http://schemas.openxmlformats.org/drawingml/2006/spreadsheetDrawing">
      <xdr:col>46</xdr:col>
      <xdr:colOff>38100</xdr:colOff>
      <xdr:row>36</xdr:row>
      <xdr:rowOff>146685</xdr:rowOff>
    </xdr:to>
    <xdr:sp macro="" textlink="">
      <xdr:nvSpPr>
        <xdr:cNvPr id="309" name="楕円 308"/>
        <xdr:cNvSpPr/>
      </xdr:nvSpPr>
      <xdr:spPr>
        <a:xfrm>
          <a:off x="7985125" y="62172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163830</xdr:rowOff>
    </xdr:from>
    <xdr:ext cx="534035" cy="259080"/>
    <xdr:sp macro="" textlink="">
      <xdr:nvSpPr>
        <xdr:cNvPr id="310" name="テキスト ボックス 309"/>
        <xdr:cNvSpPr txBox="1"/>
      </xdr:nvSpPr>
      <xdr:spPr>
        <a:xfrm>
          <a:off x="7784465" y="5993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151130</xdr:rowOff>
    </xdr:from>
    <xdr:to xmlns:xdr="http://schemas.openxmlformats.org/drawingml/2006/spreadsheetDrawing">
      <xdr:col>41</xdr:col>
      <xdr:colOff>101600</xdr:colOff>
      <xdr:row>31</xdr:row>
      <xdr:rowOff>81280</xdr:rowOff>
    </xdr:to>
    <xdr:sp macro="" textlink="">
      <xdr:nvSpPr>
        <xdr:cNvPr id="311" name="楕円 310"/>
        <xdr:cNvSpPr/>
      </xdr:nvSpPr>
      <xdr:spPr>
        <a:xfrm>
          <a:off x="7159625" y="52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98425</xdr:rowOff>
    </xdr:from>
    <xdr:ext cx="598805" cy="258445"/>
    <xdr:sp macro="" textlink="">
      <xdr:nvSpPr>
        <xdr:cNvPr id="312" name="テキスト ボックス 311"/>
        <xdr:cNvSpPr txBox="1"/>
      </xdr:nvSpPr>
      <xdr:spPr>
        <a:xfrm>
          <a:off x="6942455" y="5070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73025</xdr:rowOff>
    </xdr:from>
    <xdr:to xmlns:xdr="http://schemas.openxmlformats.org/drawingml/2006/spreadsheetDrawing">
      <xdr:col>36</xdr:col>
      <xdr:colOff>165100</xdr:colOff>
      <xdr:row>39</xdr:row>
      <xdr:rowOff>3175</xdr:rowOff>
    </xdr:to>
    <xdr:sp macro="" textlink="">
      <xdr:nvSpPr>
        <xdr:cNvPr id="313" name="楕円 312"/>
        <xdr:cNvSpPr/>
      </xdr:nvSpPr>
      <xdr:spPr>
        <a:xfrm>
          <a:off x="63500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166370</xdr:rowOff>
    </xdr:from>
    <xdr:ext cx="534035" cy="258445"/>
    <xdr:sp macro="" textlink="">
      <xdr:nvSpPr>
        <xdr:cNvPr id="314" name="テキスト ボックス 313"/>
        <xdr:cNvSpPr txBox="1"/>
      </xdr:nvSpPr>
      <xdr:spPr>
        <a:xfrm>
          <a:off x="6149340" y="6681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4790"/>
    <xdr:sp macro="" textlink="">
      <xdr:nvSpPr>
        <xdr:cNvPr id="323" name="テキスト ボックス 322"/>
        <xdr:cNvSpPr txBox="1"/>
      </xdr:nvSpPr>
      <xdr:spPr>
        <a:xfrm>
          <a:off x="60261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920" cy="259080"/>
    <xdr:sp macro="" textlink="">
      <xdr:nvSpPr>
        <xdr:cNvPr id="326" name="テキスト ボックス 325"/>
        <xdr:cNvSpPr txBox="1"/>
      </xdr:nvSpPr>
      <xdr:spPr>
        <a:xfrm>
          <a:off x="5831205"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8445"/>
    <xdr:sp macro="" textlink="">
      <xdr:nvSpPr>
        <xdr:cNvPr id="328" name="テキスト ボックス 327"/>
        <xdr:cNvSpPr txBox="1"/>
      </xdr:nvSpPr>
      <xdr:spPr>
        <a:xfrm>
          <a:off x="5580380" y="9745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5630" cy="259080"/>
    <xdr:sp macro="" textlink="">
      <xdr:nvSpPr>
        <xdr:cNvPr id="330" name="テキスト ボックス 329"/>
        <xdr:cNvSpPr txBox="1"/>
      </xdr:nvSpPr>
      <xdr:spPr>
        <a:xfrm>
          <a:off x="5516245" y="9418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5630" cy="258445"/>
    <xdr:sp macro="" textlink="">
      <xdr:nvSpPr>
        <xdr:cNvPr id="332" name="テキスト ボックス 331"/>
        <xdr:cNvSpPr txBox="1"/>
      </xdr:nvSpPr>
      <xdr:spPr>
        <a:xfrm>
          <a:off x="5516245" y="9093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8445"/>
    <xdr:sp macro="" textlink="">
      <xdr:nvSpPr>
        <xdr:cNvPr id="334" name="テキスト ボックス 333"/>
        <xdr:cNvSpPr txBox="1"/>
      </xdr:nvSpPr>
      <xdr:spPr>
        <a:xfrm>
          <a:off x="5516245"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36" name="テキスト ボックス 335"/>
        <xdr:cNvSpPr txBox="1"/>
      </xdr:nvSpPr>
      <xdr:spPr>
        <a:xfrm>
          <a:off x="5516245"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38" name="テキスト ボックス 337"/>
        <xdr:cNvSpPr txBox="1"/>
      </xdr:nvSpPr>
      <xdr:spPr>
        <a:xfrm>
          <a:off x="5516245"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54610</xdr:rowOff>
    </xdr:from>
    <xdr:to xmlns:xdr="http://schemas.openxmlformats.org/drawingml/2006/spreadsheetDrawing">
      <xdr:col>54</xdr:col>
      <xdr:colOff>174625</xdr:colOff>
      <xdr:row>58</xdr:row>
      <xdr:rowOff>146685</xdr:rowOff>
    </xdr:to>
    <xdr:cxnSp macro="">
      <xdr:nvCxnSpPr>
        <xdr:cNvPr id="340" name="直線コネクタ 339"/>
        <xdr:cNvCxnSpPr/>
      </xdr:nvCxnSpPr>
      <xdr:spPr>
        <a:xfrm flipV="1">
          <a:off x="9604375" y="879856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1" name="普通建設事業費最小値テキスト"/>
        <xdr:cNvSpPr txBox="1"/>
      </xdr:nvSpPr>
      <xdr:spPr>
        <a:xfrm>
          <a:off x="9655175"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2" name="直線コネクタ 341"/>
        <xdr:cNvCxnSpPr/>
      </xdr:nvCxnSpPr>
      <xdr:spPr>
        <a:xfrm>
          <a:off x="9531350" y="10090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3" name="普通建設事業費最大値テキスト"/>
        <xdr:cNvSpPr txBox="1"/>
      </xdr:nvSpPr>
      <xdr:spPr>
        <a:xfrm>
          <a:off x="9655175"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4" name="直線コネクタ 343"/>
        <xdr:cNvCxnSpPr/>
      </xdr:nvCxnSpPr>
      <xdr:spPr>
        <a:xfrm>
          <a:off x="9531350" y="8798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20955</xdr:rowOff>
    </xdr:from>
    <xdr:to xmlns:xdr="http://schemas.openxmlformats.org/drawingml/2006/spreadsheetDrawing">
      <xdr:col>55</xdr:col>
      <xdr:colOff>0</xdr:colOff>
      <xdr:row>58</xdr:row>
      <xdr:rowOff>74930</xdr:rowOff>
    </xdr:to>
    <xdr:cxnSp macro="">
      <xdr:nvCxnSpPr>
        <xdr:cNvPr id="345" name="直線コネクタ 344"/>
        <xdr:cNvCxnSpPr/>
      </xdr:nvCxnSpPr>
      <xdr:spPr>
        <a:xfrm flipV="1">
          <a:off x="8845550" y="9965055"/>
          <a:ext cx="7588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109220</xdr:rowOff>
    </xdr:from>
    <xdr:ext cx="534670" cy="258445"/>
    <xdr:sp macro="" textlink="">
      <xdr:nvSpPr>
        <xdr:cNvPr id="346" name="普通建設事業費平均値テキスト"/>
        <xdr:cNvSpPr txBox="1"/>
      </xdr:nvSpPr>
      <xdr:spPr>
        <a:xfrm>
          <a:off x="9655175" y="9538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47" name="フローチャート: 判断 346"/>
        <xdr:cNvSpPr/>
      </xdr:nvSpPr>
      <xdr:spPr>
        <a:xfrm>
          <a:off x="9569450" y="968756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72390</xdr:rowOff>
    </xdr:from>
    <xdr:to xmlns:xdr="http://schemas.openxmlformats.org/drawingml/2006/spreadsheetDrawing">
      <xdr:col>50</xdr:col>
      <xdr:colOff>114300</xdr:colOff>
      <xdr:row>58</xdr:row>
      <xdr:rowOff>74930</xdr:rowOff>
    </xdr:to>
    <xdr:cxnSp macro="">
      <xdr:nvCxnSpPr>
        <xdr:cNvPr id="348" name="直線コネクタ 347"/>
        <xdr:cNvCxnSpPr/>
      </xdr:nvCxnSpPr>
      <xdr:spPr>
        <a:xfrm>
          <a:off x="8032750" y="1001649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49" name="フローチャート: 判断 348"/>
        <xdr:cNvSpPr/>
      </xdr:nvSpPr>
      <xdr:spPr>
        <a:xfrm>
          <a:off x="879475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62230</xdr:rowOff>
    </xdr:from>
    <xdr:ext cx="534035" cy="259080"/>
    <xdr:sp macro="" textlink="">
      <xdr:nvSpPr>
        <xdr:cNvPr id="350" name="テキスト ボックス 349"/>
        <xdr:cNvSpPr txBox="1"/>
      </xdr:nvSpPr>
      <xdr:spPr>
        <a:xfrm>
          <a:off x="8594090" y="9491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154940</xdr:rowOff>
    </xdr:from>
    <xdr:to xmlns:xdr="http://schemas.openxmlformats.org/drawingml/2006/spreadsheetDrawing">
      <xdr:col>45</xdr:col>
      <xdr:colOff>174625</xdr:colOff>
      <xdr:row>58</xdr:row>
      <xdr:rowOff>72390</xdr:rowOff>
    </xdr:to>
    <xdr:cxnSp macro="">
      <xdr:nvCxnSpPr>
        <xdr:cNvPr id="351" name="直線コネクタ 350"/>
        <xdr:cNvCxnSpPr/>
      </xdr:nvCxnSpPr>
      <xdr:spPr>
        <a:xfrm>
          <a:off x="7210425" y="9927590"/>
          <a:ext cx="8223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2" name="フローチャート: 判断 351"/>
        <xdr:cNvSpPr/>
      </xdr:nvSpPr>
      <xdr:spPr>
        <a:xfrm>
          <a:off x="7985125" y="97091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54610</xdr:rowOff>
    </xdr:from>
    <xdr:ext cx="534035" cy="258445"/>
    <xdr:sp macro="" textlink="">
      <xdr:nvSpPr>
        <xdr:cNvPr id="353" name="テキスト ボックス 352"/>
        <xdr:cNvSpPr txBox="1"/>
      </xdr:nvSpPr>
      <xdr:spPr>
        <a:xfrm>
          <a:off x="7784465" y="9484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128905</xdr:rowOff>
    </xdr:from>
    <xdr:to xmlns:xdr="http://schemas.openxmlformats.org/drawingml/2006/spreadsheetDrawing">
      <xdr:col>41</xdr:col>
      <xdr:colOff>50800</xdr:colOff>
      <xdr:row>57</xdr:row>
      <xdr:rowOff>154940</xdr:rowOff>
    </xdr:to>
    <xdr:cxnSp macro="">
      <xdr:nvCxnSpPr>
        <xdr:cNvPr id="354" name="直線コネクタ 353"/>
        <xdr:cNvCxnSpPr/>
      </xdr:nvCxnSpPr>
      <xdr:spPr>
        <a:xfrm>
          <a:off x="6400800" y="9901555"/>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165100</xdr:rowOff>
    </xdr:to>
    <xdr:sp macro="" textlink="">
      <xdr:nvSpPr>
        <xdr:cNvPr id="355" name="フローチャート: 判断 354"/>
        <xdr:cNvSpPr/>
      </xdr:nvSpPr>
      <xdr:spPr>
        <a:xfrm>
          <a:off x="7159625"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10160</xdr:rowOff>
    </xdr:from>
    <xdr:ext cx="534035" cy="259080"/>
    <xdr:sp macro="" textlink="">
      <xdr:nvSpPr>
        <xdr:cNvPr id="356" name="テキスト ボックス 355"/>
        <xdr:cNvSpPr txBox="1"/>
      </xdr:nvSpPr>
      <xdr:spPr>
        <a:xfrm>
          <a:off x="6974840" y="9439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75565</xdr:rowOff>
    </xdr:from>
    <xdr:to xmlns:xdr="http://schemas.openxmlformats.org/drawingml/2006/spreadsheetDrawing">
      <xdr:col>36</xdr:col>
      <xdr:colOff>165100</xdr:colOff>
      <xdr:row>57</xdr:row>
      <xdr:rowOff>6350</xdr:rowOff>
    </xdr:to>
    <xdr:sp macro="" textlink="">
      <xdr:nvSpPr>
        <xdr:cNvPr id="357" name="フローチャート: 判断 356"/>
        <xdr:cNvSpPr/>
      </xdr:nvSpPr>
      <xdr:spPr>
        <a:xfrm>
          <a:off x="63500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22225</xdr:rowOff>
    </xdr:from>
    <xdr:ext cx="534035" cy="258445"/>
    <xdr:sp macro="" textlink="">
      <xdr:nvSpPr>
        <xdr:cNvPr id="358" name="テキスト ボックス 357"/>
        <xdr:cNvSpPr txBox="1"/>
      </xdr:nvSpPr>
      <xdr:spPr>
        <a:xfrm>
          <a:off x="6149340" y="9451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1" name="テキスト ボックス 360"/>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141605</xdr:rowOff>
    </xdr:from>
    <xdr:to xmlns:xdr="http://schemas.openxmlformats.org/drawingml/2006/spreadsheetDrawing">
      <xdr:col>55</xdr:col>
      <xdr:colOff>50800</xdr:colOff>
      <xdr:row>58</xdr:row>
      <xdr:rowOff>71755</xdr:rowOff>
    </xdr:to>
    <xdr:sp macro="" textlink="">
      <xdr:nvSpPr>
        <xdr:cNvPr id="364" name="楕円 363"/>
        <xdr:cNvSpPr/>
      </xdr:nvSpPr>
      <xdr:spPr>
        <a:xfrm>
          <a:off x="9569450" y="99142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57150</xdr:rowOff>
    </xdr:from>
    <xdr:ext cx="534670" cy="259080"/>
    <xdr:sp macro="" textlink="">
      <xdr:nvSpPr>
        <xdr:cNvPr id="365" name="普通建設事業費該当値テキスト"/>
        <xdr:cNvSpPr txBox="1"/>
      </xdr:nvSpPr>
      <xdr:spPr>
        <a:xfrm>
          <a:off x="9655175" y="9829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24130</xdr:rowOff>
    </xdr:from>
    <xdr:to xmlns:xdr="http://schemas.openxmlformats.org/drawingml/2006/spreadsheetDrawing">
      <xdr:col>50</xdr:col>
      <xdr:colOff>165100</xdr:colOff>
      <xdr:row>58</xdr:row>
      <xdr:rowOff>125730</xdr:rowOff>
    </xdr:to>
    <xdr:sp macro="" textlink="">
      <xdr:nvSpPr>
        <xdr:cNvPr id="366" name="楕円 365"/>
        <xdr:cNvSpPr/>
      </xdr:nvSpPr>
      <xdr:spPr>
        <a:xfrm>
          <a:off x="879475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116840</xdr:rowOff>
    </xdr:from>
    <xdr:ext cx="534035" cy="259080"/>
    <xdr:sp macro="" textlink="">
      <xdr:nvSpPr>
        <xdr:cNvPr id="367" name="テキスト ボックス 366"/>
        <xdr:cNvSpPr txBox="1"/>
      </xdr:nvSpPr>
      <xdr:spPr>
        <a:xfrm>
          <a:off x="8594090" y="1006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21590</xdr:rowOff>
    </xdr:from>
    <xdr:to xmlns:xdr="http://schemas.openxmlformats.org/drawingml/2006/spreadsheetDrawing">
      <xdr:col>46</xdr:col>
      <xdr:colOff>38100</xdr:colOff>
      <xdr:row>58</xdr:row>
      <xdr:rowOff>123190</xdr:rowOff>
    </xdr:to>
    <xdr:sp macro="" textlink="">
      <xdr:nvSpPr>
        <xdr:cNvPr id="368" name="楕円 367"/>
        <xdr:cNvSpPr/>
      </xdr:nvSpPr>
      <xdr:spPr>
        <a:xfrm>
          <a:off x="7985125" y="99656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114935</xdr:rowOff>
    </xdr:from>
    <xdr:ext cx="534035" cy="259080"/>
    <xdr:sp macro="" textlink="">
      <xdr:nvSpPr>
        <xdr:cNvPr id="369" name="テキスト ボックス 368"/>
        <xdr:cNvSpPr txBox="1"/>
      </xdr:nvSpPr>
      <xdr:spPr>
        <a:xfrm>
          <a:off x="7784465" y="10059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104140</xdr:rowOff>
    </xdr:from>
    <xdr:to xmlns:xdr="http://schemas.openxmlformats.org/drawingml/2006/spreadsheetDrawing">
      <xdr:col>41</xdr:col>
      <xdr:colOff>101600</xdr:colOff>
      <xdr:row>58</xdr:row>
      <xdr:rowOff>34290</xdr:rowOff>
    </xdr:to>
    <xdr:sp macro="" textlink="">
      <xdr:nvSpPr>
        <xdr:cNvPr id="370" name="楕円 369"/>
        <xdr:cNvSpPr/>
      </xdr:nvSpPr>
      <xdr:spPr>
        <a:xfrm>
          <a:off x="7159625"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25400</xdr:rowOff>
    </xdr:from>
    <xdr:ext cx="534035" cy="259080"/>
    <xdr:sp macro="" textlink="">
      <xdr:nvSpPr>
        <xdr:cNvPr id="371" name="テキスト ボックス 370"/>
        <xdr:cNvSpPr txBox="1"/>
      </xdr:nvSpPr>
      <xdr:spPr>
        <a:xfrm>
          <a:off x="6974840" y="9969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78105</xdr:rowOff>
    </xdr:from>
    <xdr:to xmlns:xdr="http://schemas.openxmlformats.org/drawingml/2006/spreadsheetDrawing">
      <xdr:col>36</xdr:col>
      <xdr:colOff>165100</xdr:colOff>
      <xdr:row>58</xdr:row>
      <xdr:rowOff>8255</xdr:rowOff>
    </xdr:to>
    <xdr:sp macro="" textlink="">
      <xdr:nvSpPr>
        <xdr:cNvPr id="372" name="楕円 371"/>
        <xdr:cNvSpPr/>
      </xdr:nvSpPr>
      <xdr:spPr>
        <a:xfrm>
          <a:off x="63500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170815</xdr:rowOff>
    </xdr:from>
    <xdr:ext cx="534035" cy="258445"/>
    <xdr:sp macro="" textlink="">
      <xdr:nvSpPr>
        <xdr:cNvPr id="373" name="テキスト ボックス 372"/>
        <xdr:cNvSpPr txBox="1"/>
      </xdr:nvSpPr>
      <xdr:spPr>
        <a:xfrm>
          <a:off x="6149340" y="9943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4790"/>
    <xdr:sp macro="" textlink="">
      <xdr:nvSpPr>
        <xdr:cNvPr id="382" name="テキスト ボックス 381"/>
        <xdr:cNvSpPr txBox="1"/>
      </xdr:nvSpPr>
      <xdr:spPr>
        <a:xfrm>
          <a:off x="60261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4" name="直線コネクタ 383"/>
        <xdr:cNvCxnSpPr/>
      </xdr:nvCxnSpPr>
      <xdr:spPr>
        <a:xfrm>
          <a:off x="6064250" y="13643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920" cy="259080"/>
    <xdr:sp macro="" textlink="">
      <xdr:nvSpPr>
        <xdr:cNvPr id="385" name="テキスト ボックス 384"/>
        <xdr:cNvSpPr txBox="1"/>
      </xdr:nvSpPr>
      <xdr:spPr>
        <a:xfrm>
          <a:off x="5831205" y="13501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6" name="直線コネクタ 385"/>
        <xdr:cNvCxnSpPr/>
      </xdr:nvCxnSpPr>
      <xdr:spPr>
        <a:xfrm>
          <a:off x="6064250" y="13316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8445"/>
    <xdr:sp macro="" textlink="">
      <xdr:nvSpPr>
        <xdr:cNvPr id="387" name="テキスト ボックス 386"/>
        <xdr:cNvSpPr txBox="1"/>
      </xdr:nvSpPr>
      <xdr:spPr>
        <a:xfrm>
          <a:off x="5580380" y="13174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8" name="直線コネクタ 387"/>
        <xdr:cNvCxnSpPr/>
      </xdr:nvCxnSpPr>
      <xdr:spPr>
        <a:xfrm>
          <a:off x="6064250" y="12990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9080"/>
    <xdr:sp macro="" textlink="">
      <xdr:nvSpPr>
        <xdr:cNvPr id="389" name="テキスト ボックス 388"/>
        <xdr:cNvSpPr txBox="1"/>
      </xdr:nvSpPr>
      <xdr:spPr>
        <a:xfrm>
          <a:off x="5580380"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0" name="直線コネクタ 389"/>
        <xdr:cNvCxnSpPr/>
      </xdr:nvCxnSpPr>
      <xdr:spPr>
        <a:xfrm>
          <a:off x="6064250" y="12663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0860" cy="258445"/>
    <xdr:sp macro="" textlink="">
      <xdr:nvSpPr>
        <xdr:cNvPr id="391" name="テキスト ボックス 390"/>
        <xdr:cNvSpPr txBox="1"/>
      </xdr:nvSpPr>
      <xdr:spPr>
        <a:xfrm>
          <a:off x="5580380" y="12522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2" name="直線コネクタ 391"/>
        <xdr:cNvCxnSpPr/>
      </xdr:nvCxnSpPr>
      <xdr:spPr>
        <a:xfrm>
          <a:off x="6064250" y="12337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5630" cy="258445"/>
    <xdr:sp macro="" textlink="">
      <xdr:nvSpPr>
        <xdr:cNvPr id="393" name="テキスト ボックス 392"/>
        <xdr:cNvSpPr txBox="1"/>
      </xdr:nvSpPr>
      <xdr:spPr>
        <a:xfrm>
          <a:off x="5516245"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4" name="直線コネクタ 393"/>
        <xdr:cNvCxnSpPr/>
      </xdr:nvCxnSpPr>
      <xdr:spPr>
        <a:xfrm>
          <a:off x="6064250" y="12010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5630" cy="259080"/>
    <xdr:sp macro="" textlink="">
      <xdr:nvSpPr>
        <xdr:cNvPr id="395" name="テキスト ボックス 394"/>
        <xdr:cNvSpPr txBox="1"/>
      </xdr:nvSpPr>
      <xdr:spPr>
        <a:xfrm>
          <a:off x="5516245"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7" name="テキスト ボックス 396"/>
        <xdr:cNvSpPr txBox="1"/>
      </xdr:nvSpPr>
      <xdr:spPr>
        <a:xfrm>
          <a:off x="5516245"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139065</xdr:rowOff>
    </xdr:from>
    <xdr:to xmlns:xdr="http://schemas.openxmlformats.org/drawingml/2006/spreadsheetDrawing">
      <xdr:col>54</xdr:col>
      <xdr:colOff>174625</xdr:colOff>
      <xdr:row>79</xdr:row>
      <xdr:rowOff>99060</xdr:rowOff>
    </xdr:to>
    <xdr:cxnSp macro="">
      <xdr:nvCxnSpPr>
        <xdr:cNvPr id="399" name="直線コネクタ 398"/>
        <xdr:cNvCxnSpPr/>
      </xdr:nvCxnSpPr>
      <xdr:spPr>
        <a:xfrm flipV="1">
          <a:off x="9604375" y="1214056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0" name="普通建設事業費 （ うち新規整備　）最小値テキスト"/>
        <xdr:cNvSpPr txBox="1"/>
      </xdr:nvSpPr>
      <xdr:spPr>
        <a:xfrm>
          <a:off x="9655175"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1" name="直線コネクタ 400"/>
        <xdr:cNvCxnSpPr/>
      </xdr:nvCxnSpPr>
      <xdr:spPr>
        <a:xfrm>
          <a:off x="9531350" y="13643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8445"/>
    <xdr:sp macro="" textlink="">
      <xdr:nvSpPr>
        <xdr:cNvPr id="402" name="普通建設事業費 （ うち新規整備　）最大値テキスト"/>
        <xdr:cNvSpPr txBox="1"/>
      </xdr:nvSpPr>
      <xdr:spPr>
        <a:xfrm>
          <a:off x="9655175" y="119164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3" name="直線コネクタ 402"/>
        <xdr:cNvCxnSpPr/>
      </xdr:nvCxnSpPr>
      <xdr:spPr>
        <a:xfrm>
          <a:off x="9531350" y="12140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40640</xdr:rowOff>
    </xdr:from>
    <xdr:to xmlns:xdr="http://schemas.openxmlformats.org/drawingml/2006/spreadsheetDrawing">
      <xdr:col>55</xdr:col>
      <xdr:colOff>0</xdr:colOff>
      <xdr:row>79</xdr:row>
      <xdr:rowOff>71755</xdr:rowOff>
    </xdr:to>
    <xdr:cxnSp macro="">
      <xdr:nvCxnSpPr>
        <xdr:cNvPr id="404" name="直線コネクタ 403"/>
        <xdr:cNvCxnSpPr/>
      </xdr:nvCxnSpPr>
      <xdr:spPr>
        <a:xfrm>
          <a:off x="8845550" y="13585190"/>
          <a:ext cx="7588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5" name="普通建設事業費 （ うち新規整備　）平均値テキスト"/>
        <xdr:cNvSpPr txBox="1"/>
      </xdr:nvSpPr>
      <xdr:spPr>
        <a:xfrm>
          <a:off x="9655175"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6" name="フローチャート: 判断 405"/>
        <xdr:cNvSpPr/>
      </xdr:nvSpPr>
      <xdr:spPr>
        <a:xfrm>
          <a:off x="9569450" y="13389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79</xdr:row>
      <xdr:rowOff>40640</xdr:rowOff>
    </xdr:from>
    <xdr:to xmlns:xdr="http://schemas.openxmlformats.org/drawingml/2006/spreadsheetDrawing">
      <xdr:col>50</xdr:col>
      <xdr:colOff>114300</xdr:colOff>
      <xdr:row>79</xdr:row>
      <xdr:rowOff>63500</xdr:rowOff>
    </xdr:to>
    <xdr:cxnSp macro="">
      <xdr:nvCxnSpPr>
        <xdr:cNvPr id="407" name="直線コネクタ 406"/>
        <xdr:cNvCxnSpPr/>
      </xdr:nvCxnSpPr>
      <xdr:spPr>
        <a:xfrm flipV="1">
          <a:off x="8032750" y="1358519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08" name="フローチャート: 判断 407"/>
        <xdr:cNvSpPr/>
      </xdr:nvSpPr>
      <xdr:spPr>
        <a:xfrm>
          <a:off x="879475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34035" cy="258445"/>
    <xdr:sp macro="" textlink="">
      <xdr:nvSpPr>
        <xdr:cNvPr id="409" name="テキスト ボックス 408"/>
        <xdr:cNvSpPr txBox="1"/>
      </xdr:nvSpPr>
      <xdr:spPr>
        <a:xfrm>
          <a:off x="8594090" y="13176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37465</xdr:rowOff>
    </xdr:from>
    <xdr:to xmlns:xdr="http://schemas.openxmlformats.org/drawingml/2006/spreadsheetDrawing">
      <xdr:col>45</xdr:col>
      <xdr:colOff>174625</xdr:colOff>
      <xdr:row>79</xdr:row>
      <xdr:rowOff>63500</xdr:rowOff>
    </xdr:to>
    <xdr:cxnSp macro="">
      <xdr:nvCxnSpPr>
        <xdr:cNvPr id="410" name="直線コネクタ 409"/>
        <xdr:cNvCxnSpPr/>
      </xdr:nvCxnSpPr>
      <xdr:spPr>
        <a:xfrm>
          <a:off x="7210425" y="13582015"/>
          <a:ext cx="8223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1" name="フローチャート: 判断 410"/>
        <xdr:cNvSpPr/>
      </xdr:nvSpPr>
      <xdr:spPr>
        <a:xfrm>
          <a:off x="7985125" y="133813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126365</xdr:rowOff>
    </xdr:from>
    <xdr:ext cx="534035" cy="259080"/>
    <xdr:sp macro="" textlink="">
      <xdr:nvSpPr>
        <xdr:cNvPr id="412" name="テキスト ボックス 411"/>
        <xdr:cNvSpPr txBox="1"/>
      </xdr:nvSpPr>
      <xdr:spPr>
        <a:xfrm>
          <a:off x="7784465" y="1315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37465</xdr:rowOff>
    </xdr:from>
    <xdr:to xmlns:xdr="http://schemas.openxmlformats.org/drawingml/2006/spreadsheetDrawing">
      <xdr:col>41</xdr:col>
      <xdr:colOff>50800</xdr:colOff>
      <xdr:row>79</xdr:row>
      <xdr:rowOff>43180</xdr:rowOff>
    </xdr:to>
    <xdr:cxnSp macro="">
      <xdr:nvCxnSpPr>
        <xdr:cNvPr id="413" name="直線コネクタ 412"/>
        <xdr:cNvCxnSpPr/>
      </xdr:nvCxnSpPr>
      <xdr:spPr>
        <a:xfrm flipV="1">
          <a:off x="6400800" y="1358201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14" name="フローチャート: 判断 413"/>
        <xdr:cNvSpPr/>
      </xdr:nvSpPr>
      <xdr:spPr>
        <a:xfrm>
          <a:off x="7159625"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34035" cy="259080"/>
    <xdr:sp macro="" textlink="">
      <xdr:nvSpPr>
        <xdr:cNvPr id="415" name="テキスト ボックス 414"/>
        <xdr:cNvSpPr txBox="1"/>
      </xdr:nvSpPr>
      <xdr:spPr>
        <a:xfrm>
          <a:off x="6974840" y="13133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165100</xdr:rowOff>
    </xdr:from>
    <xdr:to xmlns:xdr="http://schemas.openxmlformats.org/drawingml/2006/spreadsheetDrawing">
      <xdr:col>36</xdr:col>
      <xdr:colOff>165100</xdr:colOff>
      <xdr:row>78</xdr:row>
      <xdr:rowOff>95250</xdr:rowOff>
    </xdr:to>
    <xdr:sp macro="" textlink="">
      <xdr:nvSpPr>
        <xdr:cNvPr id="416" name="フローチャート: 判断 415"/>
        <xdr:cNvSpPr/>
      </xdr:nvSpPr>
      <xdr:spPr>
        <a:xfrm>
          <a:off x="6350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111760</xdr:rowOff>
    </xdr:from>
    <xdr:ext cx="534035" cy="258445"/>
    <xdr:sp macro="" textlink="">
      <xdr:nvSpPr>
        <xdr:cNvPr id="417" name="テキスト ボックス 416"/>
        <xdr:cNvSpPr txBox="1"/>
      </xdr:nvSpPr>
      <xdr:spPr>
        <a:xfrm>
          <a:off x="6149340" y="13141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0" name="テキスト ボックス 419"/>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20955</xdr:rowOff>
    </xdr:from>
    <xdr:to xmlns:xdr="http://schemas.openxmlformats.org/drawingml/2006/spreadsheetDrawing">
      <xdr:col>55</xdr:col>
      <xdr:colOff>50800</xdr:colOff>
      <xdr:row>79</xdr:row>
      <xdr:rowOff>122555</xdr:rowOff>
    </xdr:to>
    <xdr:sp macro="" textlink="">
      <xdr:nvSpPr>
        <xdr:cNvPr id="423" name="楕円 422"/>
        <xdr:cNvSpPr/>
      </xdr:nvSpPr>
      <xdr:spPr>
        <a:xfrm>
          <a:off x="9569450" y="135655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107315</xdr:rowOff>
    </xdr:from>
    <xdr:ext cx="469900" cy="259080"/>
    <xdr:sp macro="" textlink="">
      <xdr:nvSpPr>
        <xdr:cNvPr id="424" name="普通建設事業費 （ うち新規整備　）該当値テキスト"/>
        <xdr:cNvSpPr txBox="1"/>
      </xdr:nvSpPr>
      <xdr:spPr>
        <a:xfrm>
          <a:off x="9655175" y="13480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160655</xdr:rowOff>
    </xdr:from>
    <xdr:to xmlns:xdr="http://schemas.openxmlformats.org/drawingml/2006/spreadsheetDrawing">
      <xdr:col>50</xdr:col>
      <xdr:colOff>165100</xdr:colOff>
      <xdr:row>79</xdr:row>
      <xdr:rowOff>90805</xdr:rowOff>
    </xdr:to>
    <xdr:sp macro="" textlink="">
      <xdr:nvSpPr>
        <xdr:cNvPr id="425" name="楕円 424"/>
        <xdr:cNvSpPr/>
      </xdr:nvSpPr>
      <xdr:spPr>
        <a:xfrm>
          <a:off x="879475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81915</xdr:rowOff>
    </xdr:from>
    <xdr:ext cx="469265" cy="259080"/>
    <xdr:sp macro="" textlink="">
      <xdr:nvSpPr>
        <xdr:cNvPr id="426" name="テキスト ボックス 425"/>
        <xdr:cNvSpPr txBox="1"/>
      </xdr:nvSpPr>
      <xdr:spPr>
        <a:xfrm>
          <a:off x="8626475" y="13626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12065</xdr:rowOff>
    </xdr:from>
    <xdr:to xmlns:xdr="http://schemas.openxmlformats.org/drawingml/2006/spreadsheetDrawing">
      <xdr:col>46</xdr:col>
      <xdr:colOff>38100</xdr:colOff>
      <xdr:row>79</xdr:row>
      <xdr:rowOff>113665</xdr:rowOff>
    </xdr:to>
    <xdr:sp macro="" textlink="">
      <xdr:nvSpPr>
        <xdr:cNvPr id="427" name="楕円 426"/>
        <xdr:cNvSpPr/>
      </xdr:nvSpPr>
      <xdr:spPr>
        <a:xfrm>
          <a:off x="7985125" y="135566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104775</xdr:rowOff>
    </xdr:from>
    <xdr:ext cx="469265" cy="259080"/>
    <xdr:sp macro="" textlink="">
      <xdr:nvSpPr>
        <xdr:cNvPr id="428" name="テキスト ボックス 427"/>
        <xdr:cNvSpPr txBox="1"/>
      </xdr:nvSpPr>
      <xdr:spPr>
        <a:xfrm>
          <a:off x="7816850" y="13649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158115</xdr:rowOff>
    </xdr:from>
    <xdr:to xmlns:xdr="http://schemas.openxmlformats.org/drawingml/2006/spreadsheetDrawing">
      <xdr:col>41</xdr:col>
      <xdr:colOff>101600</xdr:colOff>
      <xdr:row>79</xdr:row>
      <xdr:rowOff>88265</xdr:rowOff>
    </xdr:to>
    <xdr:sp macro="" textlink="">
      <xdr:nvSpPr>
        <xdr:cNvPr id="429" name="楕円 428"/>
        <xdr:cNvSpPr/>
      </xdr:nvSpPr>
      <xdr:spPr>
        <a:xfrm>
          <a:off x="7159625"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79375</xdr:rowOff>
    </xdr:from>
    <xdr:ext cx="469265" cy="258445"/>
    <xdr:sp macro="" textlink="">
      <xdr:nvSpPr>
        <xdr:cNvPr id="430" name="テキスト ボックス 429"/>
        <xdr:cNvSpPr txBox="1"/>
      </xdr:nvSpPr>
      <xdr:spPr>
        <a:xfrm>
          <a:off x="6991350" y="13623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163830</xdr:rowOff>
    </xdr:from>
    <xdr:to xmlns:xdr="http://schemas.openxmlformats.org/drawingml/2006/spreadsheetDrawing">
      <xdr:col>36</xdr:col>
      <xdr:colOff>165100</xdr:colOff>
      <xdr:row>79</xdr:row>
      <xdr:rowOff>93980</xdr:rowOff>
    </xdr:to>
    <xdr:sp macro="" textlink="">
      <xdr:nvSpPr>
        <xdr:cNvPr id="431" name="楕円 430"/>
        <xdr:cNvSpPr/>
      </xdr:nvSpPr>
      <xdr:spPr>
        <a:xfrm>
          <a:off x="6350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85090</xdr:rowOff>
    </xdr:from>
    <xdr:ext cx="469265" cy="259080"/>
    <xdr:sp macro="" textlink="">
      <xdr:nvSpPr>
        <xdr:cNvPr id="432" name="テキスト ボックス 431"/>
        <xdr:cNvSpPr txBox="1"/>
      </xdr:nvSpPr>
      <xdr:spPr>
        <a:xfrm>
          <a:off x="6181725" y="13629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4790"/>
    <xdr:sp macro="" textlink="">
      <xdr:nvSpPr>
        <xdr:cNvPr id="441" name="テキスト ボックス 440"/>
        <xdr:cNvSpPr txBox="1"/>
      </xdr:nvSpPr>
      <xdr:spPr>
        <a:xfrm>
          <a:off x="60261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4" name="テキスト ボックス 443"/>
        <xdr:cNvSpPr txBox="1"/>
      </xdr:nvSpPr>
      <xdr:spPr>
        <a:xfrm>
          <a:off x="5831205"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6" name="テキスト ボックス 445"/>
        <xdr:cNvSpPr txBox="1"/>
      </xdr:nvSpPr>
      <xdr:spPr>
        <a:xfrm>
          <a:off x="558038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48" name="テキスト ボックス 447"/>
        <xdr:cNvSpPr txBox="1"/>
      </xdr:nvSpPr>
      <xdr:spPr>
        <a:xfrm>
          <a:off x="5580380"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0" name="テキスト ボックス 449"/>
        <xdr:cNvSpPr txBox="1"/>
      </xdr:nvSpPr>
      <xdr:spPr>
        <a:xfrm>
          <a:off x="558038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9080"/>
    <xdr:sp macro="" textlink="">
      <xdr:nvSpPr>
        <xdr:cNvPr id="452" name="テキスト ボックス 451"/>
        <xdr:cNvSpPr txBox="1"/>
      </xdr:nvSpPr>
      <xdr:spPr>
        <a:xfrm>
          <a:off x="5516245"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4" name="テキスト ボックス 453"/>
        <xdr:cNvSpPr txBox="1"/>
      </xdr:nvSpPr>
      <xdr:spPr>
        <a:xfrm>
          <a:off x="5516245"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20320</xdr:rowOff>
    </xdr:from>
    <xdr:to xmlns:xdr="http://schemas.openxmlformats.org/drawingml/2006/spreadsheetDrawing">
      <xdr:col>54</xdr:col>
      <xdr:colOff>174625</xdr:colOff>
      <xdr:row>98</xdr:row>
      <xdr:rowOff>86360</xdr:rowOff>
    </xdr:to>
    <xdr:cxnSp macro="">
      <xdr:nvCxnSpPr>
        <xdr:cNvPr id="456" name="直線コネクタ 455"/>
        <xdr:cNvCxnSpPr/>
      </xdr:nvCxnSpPr>
      <xdr:spPr>
        <a:xfrm flipV="1">
          <a:off x="9604375" y="1545082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57" name="普通建設事業費 （ うち更新整備　）最小値テキスト"/>
        <xdr:cNvSpPr txBox="1"/>
      </xdr:nvSpPr>
      <xdr:spPr>
        <a:xfrm>
          <a:off x="9655175"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58" name="直線コネクタ 457"/>
        <xdr:cNvCxnSpPr/>
      </xdr:nvCxnSpPr>
      <xdr:spPr>
        <a:xfrm>
          <a:off x="9531350" y="16888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9" name="普通建設事業費 （ うち更新整備　）最大値テキスト"/>
        <xdr:cNvSpPr txBox="1"/>
      </xdr:nvSpPr>
      <xdr:spPr>
        <a:xfrm>
          <a:off x="9655175"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60" name="直線コネクタ 459"/>
        <xdr:cNvCxnSpPr/>
      </xdr:nvCxnSpPr>
      <xdr:spPr>
        <a:xfrm>
          <a:off x="9531350" y="15450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46990</xdr:rowOff>
    </xdr:from>
    <xdr:to xmlns:xdr="http://schemas.openxmlformats.org/drawingml/2006/spreadsheetDrawing">
      <xdr:col>55</xdr:col>
      <xdr:colOff>0</xdr:colOff>
      <xdr:row>97</xdr:row>
      <xdr:rowOff>146050</xdr:rowOff>
    </xdr:to>
    <xdr:cxnSp macro="">
      <xdr:nvCxnSpPr>
        <xdr:cNvPr id="461" name="直線コネクタ 460"/>
        <xdr:cNvCxnSpPr/>
      </xdr:nvCxnSpPr>
      <xdr:spPr>
        <a:xfrm flipV="1">
          <a:off x="8845550" y="16677640"/>
          <a:ext cx="7588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151765</xdr:rowOff>
    </xdr:from>
    <xdr:ext cx="534670" cy="259080"/>
    <xdr:sp macro="" textlink="">
      <xdr:nvSpPr>
        <xdr:cNvPr id="462" name="普通建設事業費 （ うち更新整備　）平均値テキスト"/>
        <xdr:cNvSpPr txBox="1"/>
      </xdr:nvSpPr>
      <xdr:spPr>
        <a:xfrm>
          <a:off x="9655175" y="1626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3" name="フローチャート: 判断 462"/>
        <xdr:cNvSpPr/>
      </xdr:nvSpPr>
      <xdr:spPr>
        <a:xfrm>
          <a:off x="9569450" y="164166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129540</xdr:rowOff>
    </xdr:from>
    <xdr:to xmlns:xdr="http://schemas.openxmlformats.org/drawingml/2006/spreadsheetDrawing">
      <xdr:col>50</xdr:col>
      <xdr:colOff>114300</xdr:colOff>
      <xdr:row>97</xdr:row>
      <xdr:rowOff>146050</xdr:rowOff>
    </xdr:to>
    <xdr:cxnSp macro="">
      <xdr:nvCxnSpPr>
        <xdr:cNvPr id="464" name="直線コネクタ 463"/>
        <xdr:cNvCxnSpPr/>
      </xdr:nvCxnSpPr>
      <xdr:spPr>
        <a:xfrm>
          <a:off x="8032750" y="1676019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5" name="フローチャート: 判断 464"/>
        <xdr:cNvSpPr/>
      </xdr:nvSpPr>
      <xdr:spPr>
        <a:xfrm>
          <a:off x="879475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110490</xdr:rowOff>
    </xdr:from>
    <xdr:ext cx="534035" cy="258445"/>
    <xdr:sp macro="" textlink="">
      <xdr:nvSpPr>
        <xdr:cNvPr id="466" name="テキスト ボックス 465"/>
        <xdr:cNvSpPr txBox="1"/>
      </xdr:nvSpPr>
      <xdr:spPr>
        <a:xfrm>
          <a:off x="8594090" y="16226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84455</xdr:rowOff>
    </xdr:from>
    <xdr:to xmlns:xdr="http://schemas.openxmlformats.org/drawingml/2006/spreadsheetDrawing">
      <xdr:col>45</xdr:col>
      <xdr:colOff>174625</xdr:colOff>
      <xdr:row>97</xdr:row>
      <xdr:rowOff>129540</xdr:rowOff>
    </xdr:to>
    <xdr:cxnSp macro="">
      <xdr:nvCxnSpPr>
        <xdr:cNvPr id="467" name="直線コネクタ 466"/>
        <xdr:cNvCxnSpPr/>
      </xdr:nvCxnSpPr>
      <xdr:spPr>
        <a:xfrm>
          <a:off x="7210425" y="16715105"/>
          <a:ext cx="8223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68" name="フローチャート: 判断 467"/>
        <xdr:cNvSpPr/>
      </xdr:nvSpPr>
      <xdr:spPr>
        <a:xfrm>
          <a:off x="7985125" y="164769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135255</xdr:rowOff>
    </xdr:from>
    <xdr:ext cx="534035" cy="258445"/>
    <xdr:sp macro="" textlink="">
      <xdr:nvSpPr>
        <xdr:cNvPr id="469" name="テキスト ボックス 468"/>
        <xdr:cNvSpPr txBox="1"/>
      </xdr:nvSpPr>
      <xdr:spPr>
        <a:xfrm>
          <a:off x="7784465" y="16251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12700</xdr:rowOff>
    </xdr:from>
    <xdr:to xmlns:xdr="http://schemas.openxmlformats.org/drawingml/2006/spreadsheetDrawing">
      <xdr:col>41</xdr:col>
      <xdr:colOff>50800</xdr:colOff>
      <xdr:row>97</xdr:row>
      <xdr:rowOff>84455</xdr:rowOff>
    </xdr:to>
    <xdr:cxnSp macro="">
      <xdr:nvCxnSpPr>
        <xdr:cNvPr id="470" name="直線コネクタ 469"/>
        <xdr:cNvCxnSpPr/>
      </xdr:nvCxnSpPr>
      <xdr:spPr>
        <a:xfrm>
          <a:off x="6400800" y="16643350"/>
          <a:ext cx="809625"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129540</xdr:rowOff>
    </xdr:from>
    <xdr:to xmlns:xdr="http://schemas.openxmlformats.org/drawingml/2006/spreadsheetDrawing">
      <xdr:col>41</xdr:col>
      <xdr:colOff>101600</xdr:colOff>
      <xdr:row>96</xdr:row>
      <xdr:rowOff>59690</xdr:rowOff>
    </xdr:to>
    <xdr:sp macro="" textlink="">
      <xdr:nvSpPr>
        <xdr:cNvPr id="471" name="フローチャート: 判断 470"/>
        <xdr:cNvSpPr/>
      </xdr:nvSpPr>
      <xdr:spPr>
        <a:xfrm>
          <a:off x="7159625"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76200</xdr:rowOff>
    </xdr:from>
    <xdr:ext cx="534035" cy="258445"/>
    <xdr:sp macro="" textlink="">
      <xdr:nvSpPr>
        <xdr:cNvPr id="472" name="テキスト ボックス 471"/>
        <xdr:cNvSpPr txBox="1"/>
      </xdr:nvSpPr>
      <xdr:spPr>
        <a:xfrm>
          <a:off x="6974840" y="16192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132080</xdr:rowOff>
    </xdr:from>
    <xdr:to xmlns:xdr="http://schemas.openxmlformats.org/drawingml/2006/spreadsheetDrawing">
      <xdr:col>36</xdr:col>
      <xdr:colOff>165100</xdr:colOff>
      <xdr:row>96</xdr:row>
      <xdr:rowOff>62230</xdr:rowOff>
    </xdr:to>
    <xdr:sp macro="" textlink="">
      <xdr:nvSpPr>
        <xdr:cNvPr id="473" name="フローチャート: 判断 472"/>
        <xdr:cNvSpPr/>
      </xdr:nvSpPr>
      <xdr:spPr>
        <a:xfrm>
          <a:off x="63500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78740</xdr:rowOff>
    </xdr:from>
    <xdr:ext cx="534035" cy="259080"/>
    <xdr:sp macro="" textlink="">
      <xdr:nvSpPr>
        <xdr:cNvPr id="474" name="テキスト ボックス 473"/>
        <xdr:cNvSpPr txBox="1"/>
      </xdr:nvSpPr>
      <xdr:spPr>
        <a:xfrm>
          <a:off x="6149340" y="1619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7" name="テキスト ボックス 476"/>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167640</xdr:rowOff>
    </xdr:from>
    <xdr:to xmlns:xdr="http://schemas.openxmlformats.org/drawingml/2006/spreadsheetDrawing">
      <xdr:col>55</xdr:col>
      <xdr:colOff>50800</xdr:colOff>
      <xdr:row>97</xdr:row>
      <xdr:rowOff>97790</xdr:rowOff>
    </xdr:to>
    <xdr:sp macro="" textlink="">
      <xdr:nvSpPr>
        <xdr:cNvPr id="480" name="楕円 479"/>
        <xdr:cNvSpPr/>
      </xdr:nvSpPr>
      <xdr:spPr>
        <a:xfrm>
          <a:off x="9569450" y="16626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146050</xdr:rowOff>
    </xdr:from>
    <xdr:ext cx="534670" cy="258445"/>
    <xdr:sp macro="" textlink="">
      <xdr:nvSpPr>
        <xdr:cNvPr id="481" name="普通建設事業費 （ うち更新整備　）該当値テキスト"/>
        <xdr:cNvSpPr txBox="1"/>
      </xdr:nvSpPr>
      <xdr:spPr>
        <a:xfrm>
          <a:off x="9655175" y="16605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95250</xdr:rowOff>
    </xdr:from>
    <xdr:to xmlns:xdr="http://schemas.openxmlformats.org/drawingml/2006/spreadsheetDrawing">
      <xdr:col>50</xdr:col>
      <xdr:colOff>165100</xdr:colOff>
      <xdr:row>98</xdr:row>
      <xdr:rowOff>25400</xdr:rowOff>
    </xdr:to>
    <xdr:sp macro="" textlink="">
      <xdr:nvSpPr>
        <xdr:cNvPr id="482" name="楕円 481"/>
        <xdr:cNvSpPr/>
      </xdr:nvSpPr>
      <xdr:spPr>
        <a:xfrm>
          <a:off x="879475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16510</xdr:rowOff>
    </xdr:from>
    <xdr:ext cx="534035" cy="259080"/>
    <xdr:sp macro="" textlink="">
      <xdr:nvSpPr>
        <xdr:cNvPr id="483" name="テキスト ボックス 482"/>
        <xdr:cNvSpPr txBox="1"/>
      </xdr:nvSpPr>
      <xdr:spPr>
        <a:xfrm>
          <a:off x="8594090" y="16818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78740</xdr:rowOff>
    </xdr:from>
    <xdr:to xmlns:xdr="http://schemas.openxmlformats.org/drawingml/2006/spreadsheetDrawing">
      <xdr:col>46</xdr:col>
      <xdr:colOff>38100</xdr:colOff>
      <xdr:row>98</xdr:row>
      <xdr:rowOff>8890</xdr:rowOff>
    </xdr:to>
    <xdr:sp macro="" textlink="">
      <xdr:nvSpPr>
        <xdr:cNvPr id="484" name="楕円 483"/>
        <xdr:cNvSpPr/>
      </xdr:nvSpPr>
      <xdr:spPr>
        <a:xfrm>
          <a:off x="7985125" y="167093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171450</xdr:rowOff>
    </xdr:from>
    <xdr:ext cx="534035" cy="259080"/>
    <xdr:sp macro="" textlink="">
      <xdr:nvSpPr>
        <xdr:cNvPr id="485" name="テキスト ボックス 484"/>
        <xdr:cNvSpPr txBox="1"/>
      </xdr:nvSpPr>
      <xdr:spPr>
        <a:xfrm>
          <a:off x="7784465" y="16802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33655</xdr:rowOff>
    </xdr:from>
    <xdr:to xmlns:xdr="http://schemas.openxmlformats.org/drawingml/2006/spreadsheetDrawing">
      <xdr:col>41</xdr:col>
      <xdr:colOff>101600</xdr:colOff>
      <xdr:row>97</xdr:row>
      <xdr:rowOff>135255</xdr:rowOff>
    </xdr:to>
    <xdr:sp macro="" textlink="">
      <xdr:nvSpPr>
        <xdr:cNvPr id="486" name="楕円 485"/>
        <xdr:cNvSpPr/>
      </xdr:nvSpPr>
      <xdr:spPr>
        <a:xfrm>
          <a:off x="7159625"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126365</xdr:rowOff>
    </xdr:from>
    <xdr:ext cx="534035" cy="259080"/>
    <xdr:sp macro="" textlink="">
      <xdr:nvSpPr>
        <xdr:cNvPr id="487" name="テキスト ボックス 486"/>
        <xdr:cNvSpPr txBox="1"/>
      </xdr:nvSpPr>
      <xdr:spPr>
        <a:xfrm>
          <a:off x="6974840" y="16757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133350</xdr:rowOff>
    </xdr:from>
    <xdr:to xmlns:xdr="http://schemas.openxmlformats.org/drawingml/2006/spreadsheetDrawing">
      <xdr:col>36</xdr:col>
      <xdr:colOff>165100</xdr:colOff>
      <xdr:row>97</xdr:row>
      <xdr:rowOff>63500</xdr:rowOff>
    </xdr:to>
    <xdr:sp macro="" textlink="">
      <xdr:nvSpPr>
        <xdr:cNvPr id="488" name="楕円 487"/>
        <xdr:cNvSpPr/>
      </xdr:nvSpPr>
      <xdr:spPr>
        <a:xfrm>
          <a:off x="63500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54610</xdr:rowOff>
    </xdr:from>
    <xdr:ext cx="534035" cy="258445"/>
    <xdr:sp macro="" textlink="">
      <xdr:nvSpPr>
        <xdr:cNvPr id="489" name="テキスト ボックス 488"/>
        <xdr:cNvSpPr txBox="1"/>
      </xdr:nvSpPr>
      <xdr:spPr>
        <a:xfrm>
          <a:off x="6149340"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90" name="正方形/長方形 489"/>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497" name="正方形/長方形 496"/>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498" name="テキスト ボックス 497"/>
        <xdr:cNvSpPr txBox="1"/>
      </xdr:nvSpPr>
      <xdr:spPr>
        <a:xfrm>
          <a:off x="1137602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499" name="直線コネクタ 498"/>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174625</xdr:colOff>
      <xdr:row>39</xdr:row>
      <xdr:rowOff>44450</xdr:rowOff>
    </xdr:to>
    <xdr:cxnSp macro="">
      <xdr:nvCxnSpPr>
        <xdr:cNvPr id="500" name="直線コネクタ 499"/>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920" cy="259080"/>
    <xdr:sp macro="" textlink="">
      <xdr:nvSpPr>
        <xdr:cNvPr id="501" name="テキスト ボックス 500"/>
        <xdr:cNvSpPr txBox="1"/>
      </xdr:nvSpPr>
      <xdr:spPr>
        <a:xfrm>
          <a:off x="11181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02" name="直線コネクタ 501"/>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503" name="テキスト ボックス 502"/>
        <xdr:cNvSpPr txBox="1"/>
      </xdr:nvSpPr>
      <xdr:spPr>
        <a:xfrm>
          <a:off x="1093025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504" name="直線コネクタ 503"/>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0860" cy="258445"/>
    <xdr:sp macro="" textlink="">
      <xdr:nvSpPr>
        <xdr:cNvPr id="505" name="テキスト ボックス 504"/>
        <xdr:cNvSpPr txBox="1"/>
      </xdr:nvSpPr>
      <xdr:spPr>
        <a:xfrm>
          <a:off x="10930255"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174625</xdr:colOff>
      <xdr:row>32</xdr:row>
      <xdr:rowOff>101600</xdr:rowOff>
    </xdr:to>
    <xdr:cxnSp macro="">
      <xdr:nvCxnSpPr>
        <xdr:cNvPr id="506" name="直線コネクタ 505"/>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07" name="テキスト ボックス 506"/>
        <xdr:cNvSpPr txBox="1"/>
      </xdr:nvSpPr>
      <xdr:spPr>
        <a:xfrm>
          <a:off x="10930255"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174625</xdr:colOff>
      <xdr:row>30</xdr:row>
      <xdr:rowOff>63500</xdr:rowOff>
    </xdr:to>
    <xdr:cxnSp macro="">
      <xdr:nvCxnSpPr>
        <xdr:cNvPr id="508" name="直線コネクタ 507"/>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9080"/>
    <xdr:sp macro="" textlink="">
      <xdr:nvSpPr>
        <xdr:cNvPr id="509" name="テキスト ボックス 508"/>
        <xdr:cNvSpPr txBox="1"/>
      </xdr:nvSpPr>
      <xdr:spPr>
        <a:xfrm>
          <a:off x="10930255"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0" name="直線コネクタ 509"/>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1" name="テキスト ボックス 510"/>
        <xdr:cNvSpPr txBox="1"/>
      </xdr:nvSpPr>
      <xdr:spPr>
        <a:xfrm>
          <a:off x="10930255"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12" name="災害復旧事業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4968220"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48260</xdr:rowOff>
    </xdr:from>
    <xdr:ext cx="249555" cy="259080"/>
    <xdr:sp macro="" textlink="">
      <xdr:nvSpPr>
        <xdr:cNvPr id="514" name="災害復旧事業費最小値テキスト"/>
        <xdr:cNvSpPr txBox="1"/>
      </xdr:nvSpPr>
      <xdr:spPr>
        <a:xfrm>
          <a:off x="1501775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488122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6350</xdr:rowOff>
    </xdr:from>
    <xdr:ext cx="534670" cy="258445"/>
    <xdr:sp macro="" textlink="">
      <xdr:nvSpPr>
        <xdr:cNvPr id="516" name="災害復旧事業費最大値テキスト"/>
        <xdr:cNvSpPr txBox="1"/>
      </xdr:nvSpPr>
      <xdr:spPr>
        <a:xfrm>
          <a:off x="15017750" y="5149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17" name="直線コネクタ 516"/>
        <xdr:cNvCxnSpPr/>
      </xdr:nvCxnSpPr>
      <xdr:spPr>
        <a:xfrm>
          <a:off x="14881225" y="5374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41910</xdr:rowOff>
    </xdr:from>
    <xdr:to xmlns:xdr="http://schemas.openxmlformats.org/drawingml/2006/spreadsheetDrawing">
      <xdr:col>85</xdr:col>
      <xdr:colOff>127000</xdr:colOff>
      <xdr:row>39</xdr:row>
      <xdr:rowOff>42545</xdr:rowOff>
    </xdr:to>
    <xdr:cxnSp macro="">
      <xdr:nvCxnSpPr>
        <xdr:cNvPr id="518" name="直線コネクタ 517"/>
        <xdr:cNvCxnSpPr/>
      </xdr:nvCxnSpPr>
      <xdr:spPr>
        <a:xfrm flipV="1">
          <a:off x="14195425" y="672846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35560</xdr:rowOff>
    </xdr:from>
    <xdr:ext cx="469900" cy="259080"/>
    <xdr:sp macro="" textlink="">
      <xdr:nvSpPr>
        <xdr:cNvPr id="519" name="災害復旧事業費平均値テキスト"/>
        <xdr:cNvSpPr txBox="1"/>
      </xdr:nvSpPr>
      <xdr:spPr>
        <a:xfrm>
          <a:off x="1501775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174625</xdr:colOff>
      <xdr:row>38</xdr:row>
      <xdr:rowOff>114300</xdr:rowOff>
    </xdr:to>
    <xdr:sp macro="" textlink="">
      <xdr:nvSpPr>
        <xdr:cNvPr id="520" name="フローチャート: 判断 519"/>
        <xdr:cNvSpPr/>
      </xdr:nvSpPr>
      <xdr:spPr>
        <a:xfrm>
          <a:off x="14919325" y="6527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25400</xdr:rowOff>
    </xdr:from>
    <xdr:to xmlns:xdr="http://schemas.openxmlformats.org/drawingml/2006/spreadsheetDrawing">
      <xdr:col>81</xdr:col>
      <xdr:colOff>50800</xdr:colOff>
      <xdr:row>39</xdr:row>
      <xdr:rowOff>42545</xdr:rowOff>
    </xdr:to>
    <xdr:cxnSp macro="">
      <xdr:nvCxnSpPr>
        <xdr:cNvPr id="521" name="直線コネクタ 520"/>
        <xdr:cNvCxnSpPr/>
      </xdr:nvCxnSpPr>
      <xdr:spPr>
        <a:xfrm>
          <a:off x="13385800" y="671195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2" name="フローチャート: 判断 521"/>
        <xdr:cNvSpPr/>
      </xdr:nvSpPr>
      <xdr:spPr>
        <a:xfrm>
          <a:off x="14144625"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69265" cy="259080"/>
    <xdr:sp macro="" textlink="">
      <xdr:nvSpPr>
        <xdr:cNvPr id="523" name="テキスト ボックス 522"/>
        <xdr:cNvSpPr txBox="1"/>
      </xdr:nvSpPr>
      <xdr:spPr>
        <a:xfrm>
          <a:off x="13976350" y="6323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16510</xdr:rowOff>
    </xdr:from>
    <xdr:to xmlns:xdr="http://schemas.openxmlformats.org/drawingml/2006/spreadsheetDrawing">
      <xdr:col>76</xdr:col>
      <xdr:colOff>114300</xdr:colOff>
      <xdr:row>39</xdr:row>
      <xdr:rowOff>25400</xdr:rowOff>
    </xdr:to>
    <xdr:cxnSp macro="">
      <xdr:nvCxnSpPr>
        <xdr:cNvPr id="524" name="直線コネクタ 523"/>
        <xdr:cNvCxnSpPr/>
      </xdr:nvCxnSpPr>
      <xdr:spPr>
        <a:xfrm>
          <a:off x="12573000" y="670306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5" name="フローチャート: 判断 524"/>
        <xdr:cNvSpPr/>
      </xdr:nvSpPr>
      <xdr:spPr>
        <a:xfrm>
          <a:off x="133350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128270</xdr:rowOff>
    </xdr:from>
    <xdr:ext cx="469265" cy="259080"/>
    <xdr:sp macro="" textlink="">
      <xdr:nvSpPr>
        <xdr:cNvPr id="526" name="テキスト ボックス 525"/>
        <xdr:cNvSpPr txBox="1"/>
      </xdr:nvSpPr>
      <xdr:spPr>
        <a:xfrm>
          <a:off x="13166725" y="6300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80010</xdr:rowOff>
    </xdr:from>
    <xdr:to xmlns:xdr="http://schemas.openxmlformats.org/drawingml/2006/spreadsheetDrawing">
      <xdr:col>71</xdr:col>
      <xdr:colOff>174625</xdr:colOff>
      <xdr:row>39</xdr:row>
      <xdr:rowOff>16510</xdr:rowOff>
    </xdr:to>
    <xdr:cxnSp macro="">
      <xdr:nvCxnSpPr>
        <xdr:cNvPr id="527" name="直線コネクタ 526"/>
        <xdr:cNvCxnSpPr/>
      </xdr:nvCxnSpPr>
      <xdr:spPr>
        <a:xfrm>
          <a:off x="11750675" y="6595110"/>
          <a:ext cx="8223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20955</xdr:rowOff>
    </xdr:to>
    <xdr:sp macro="" textlink="">
      <xdr:nvSpPr>
        <xdr:cNvPr id="528" name="フローチャート: 判断 527"/>
        <xdr:cNvSpPr/>
      </xdr:nvSpPr>
      <xdr:spPr>
        <a:xfrm>
          <a:off x="12525375" y="6434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37465</xdr:rowOff>
    </xdr:from>
    <xdr:ext cx="469265" cy="259080"/>
    <xdr:sp macro="" textlink="">
      <xdr:nvSpPr>
        <xdr:cNvPr id="529" name="テキスト ボックス 528"/>
        <xdr:cNvSpPr txBox="1"/>
      </xdr:nvSpPr>
      <xdr:spPr>
        <a:xfrm>
          <a:off x="12357100" y="6209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530" name="フローチャート: 判断 529"/>
        <xdr:cNvSpPr/>
      </xdr:nvSpPr>
      <xdr:spPr>
        <a:xfrm>
          <a:off x="11699875"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38735</xdr:rowOff>
    </xdr:from>
    <xdr:ext cx="469265" cy="259080"/>
    <xdr:sp macro="" textlink="">
      <xdr:nvSpPr>
        <xdr:cNvPr id="531" name="テキスト ボックス 530"/>
        <xdr:cNvSpPr txBox="1"/>
      </xdr:nvSpPr>
      <xdr:spPr>
        <a:xfrm>
          <a:off x="11531600" y="6210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35" name="テキスト ボックス 534"/>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162560</xdr:rowOff>
    </xdr:from>
    <xdr:to xmlns:xdr="http://schemas.openxmlformats.org/drawingml/2006/spreadsheetDrawing">
      <xdr:col>85</xdr:col>
      <xdr:colOff>174625</xdr:colOff>
      <xdr:row>39</xdr:row>
      <xdr:rowOff>92710</xdr:rowOff>
    </xdr:to>
    <xdr:sp macro="" textlink="">
      <xdr:nvSpPr>
        <xdr:cNvPr id="537" name="楕円 536"/>
        <xdr:cNvSpPr/>
      </xdr:nvSpPr>
      <xdr:spPr>
        <a:xfrm>
          <a:off x="14919325" y="66776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77470</xdr:rowOff>
    </xdr:from>
    <xdr:ext cx="313690" cy="258445"/>
    <xdr:sp macro="" textlink="">
      <xdr:nvSpPr>
        <xdr:cNvPr id="538" name="災害復旧事業費該当値テキスト"/>
        <xdr:cNvSpPr txBox="1"/>
      </xdr:nvSpPr>
      <xdr:spPr>
        <a:xfrm>
          <a:off x="15017750" y="6592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163195</xdr:rowOff>
    </xdr:from>
    <xdr:to xmlns:xdr="http://schemas.openxmlformats.org/drawingml/2006/spreadsheetDrawing">
      <xdr:col>81</xdr:col>
      <xdr:colOff>101600</xdr:colOff>
      <xdr:row>39</xdr:row>
      <xdr:rowOff>93345</xdr:rowOff>
    </xdr:to>
    <xdr:sp macro="" textlink="">
      <xdr:nvSpPr>
        <xdr:cNvPr id="539" name="楕円 538"/>
        <xdr:cNvSpPr/>
      </xdr:nvSpPr>
      <xdr:spPr>
        <a:xfrm>
          <a:off x="14144625"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84455</xdr:rowOff>
    </xdr:from>
    <xdr:ext cx="313690" cy="259080"/>
    <xdr:sp macro="" textlink="">
      <xdr:nvSpPr>
        <xdr:cNvPr id="540" name="テキスト ボックス 539"/>
        <xdr:cNvSpPr txBox="1"/>
      </xdr:nvSpPr>
      <xdr:spPr>
        <a:xfrm>
          <a:off x="14054455" y="6771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146050</xdr:rowOff>
    </xdr:from>
    <xdr:to xmlns:xdr="http://schemas.openxmlformats.org/drawingml/2006/spreadsheetDrawing">
      <xdr:col>76</xdr:col>
      <xdr:colOff>165100</xdr:colOff>
      <xdr:row>39</xdr:row>
      <xdr:rowOff>76200</xdr:rowOff>
    </xdr:to>
    <xdr:sp macro="" textlink="">
      <xdr:nvSpPr>
        <xdr:cNvPr id="541" name="楕円 540"/>
        <xdr:cNvSpPr/>
      </xdr:nvSpPr>
      <xdr:spPr>
        <a:xfrm>
          <a:off x="133350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67310</xdr:rowOff>
    </xdr:from>
    <xdr:ext cx="377825" cy="259080"/>
    <xdr:sp macro="" textlink="">
      <xdr:nvSpPr>
        <xdr:cNvPr id="542" name="テキスト ボックス 541"/>
        <xdr:cNvSpPr txBox="1"/>
      </xdr:nvSpPr>
      <xdr:spPr>
        <a:xfrm>
          <a:off x="13212445" y="675386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137160</xdr:rowOff>
    </xdr:from>
    <xdr:to xmlns:xdr="http://schemas.openxmlformats.org/drawingml/2006/spreadsheetDrawing">
      <xdr:col>72</xdr:col>
      <xdr:colOff>38100</xdr:colOff>
      <xdr:row>39</xdr:row>
      <xdr:rowOff>67310</xdr:rowOff>
    </xdr:to>
    <xdr:sp macro="" textlink="">
      <xdr:nvSpPr>
        <xdr:cNvPr id="543" name="楕円 542"/>
        <xdr:cNvSpPr/>
      </xdr:nvSpPr>
      <xdr:spPr>
        <a:xfrm>
          <a:off x="12525375" y="66522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39</xdr:row>
      <xdr:rowOff>58420</xdr:rowOff>
    </xdr:from>
    <xdr:ext cx="378460" cy="259080"/>
    <xdr:sp macro="" textlink="">
      <xdr:nvSpPr>
        <xdr:cNvPr id="544" name="テキスト ボックス 543"/>
        <xdr:cNvSpPr txBox="1"/>
      </xdr:nvSpPr>
      <xdr:spPr>
        <a:xfrm>
          <a:off x="12398375" y="6744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130810</xdr:rowOff>
    </xdr:to>
    <xdr:sp macro="" textlink="">
      <xdr:nvSpPr>
        <xdr:cNvPr id="545" name="楕円 544"/>
        <xdr:cNvSpPr/>
      </xdr:nvSpPr>
      <xdr:spPr>
        <a:xfrm>
          <a:off x="11699875"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121920</xdr:rowOff>
    </xdr:from>
    <xdr:ext cx="469265" cy="258445"/>
    <xdr:sp macro="" textlink="">
      <xdr:nvSpPr>
        <xdr:cNvPr id="546" name="テキスト ボックス 545"/>
        <xdr:cNvSpPr txBox="1"/>
      </xdr:nvSpPr>
      <xdr:spPr>
        <a:xfrm>
          <a:off x="11531600" y="6637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47" name="正方形/長方形 546"/>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4" name="正方形/長方形 553"/>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55" name="テキスト ボックス 554"/>
        <xdr:cNvSpPr txBox="1"/>
      </xdr:nvSpPr>
      <xdr:spPr>
        <a:xfrm>
          <a:off x="1137602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56" name="直線コネクタ 555"/>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57" name="直線コネクタ 556"/>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920" cy="258445"/>
    <xdr:sp macro="" textlink="">
      <xdr:nvSpPr>
        <xdr:cNvPr id="558" name="テキスト ボックス 557"/>
        <xdr:cNvSpPr txBox="1"/>
      </xdr:nvSpPr>
      <xdr:spPr>
        <a:xfrm>
          <a:off x="11181080" y="9255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59" name="直線コネクタ 558"/>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8445"/>
    <xdr:sp macro="" textlink="">
      <xdr:nvSpPr>
        <xdr:cNvPr id="560" name="テキスト ボックス 559"/>
        <xdr:cNvSpPr txBox="1"/>
      </xdr:nvSpPr>
      <xdr:spPr>
        <a:xfrm>
          <a:off x="11181080" y="8112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1" name="失業対策事業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49682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10160</xdr:rowOff>
    </xdr:from>
    <xdr:ext cx="249555" cy="259080"/>
    <xdr:sp macro="" textlink="">
      <xdr:nvSpPr>
        <xdr:cNvPr id="563" name="失業対策事業費最小値テキスト"/>
        <xdr:cNvSpPr txBox="1"/>
      </xdr:nvSpPr>
      <xdr:spPr>
        <a:xfrm>
          <a:off x="15017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10160</xdr:rowOff>
    </xdr:from>
    <xdr:ext cx="249555" cy="259080"/>
    <xdr:sp macro="" textlink="">
      <xdr:nvSpPr>
        <xdr:cNvPr id="565" name="失業対策事業費最大値テキスト"/>
        <xdr:cNvSpPr txBox="1"/>
      </xdr:nvSpPr>
      <xdr:spPr>
        <a:xfrm>
          <a:off x="150177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4195425" y="9398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67310</xdr:rowOff>
    </xdr:from>
    <xdr:ext cx="249555" cy="259080"/>
    <xdr:sp macro="" textlink="">
      <xdr:nvSpPr>
        <xdr:cNvPr id="568" name="失業対策事業費平均値テキスト"/>
        <xdr:cNvSpPr txBox="1"/>
      </xdr:nvSpPr>
      <xdr:spPr>
        <a:xfrm>
          <a:off x="150177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69" name="フローチャート: 判断 568"/>
        <xdr:cNvSpPr/>
      </xdr:nvSpPr>
      <xdr:spPr>
        <a:xfrm>
          <a:off x="14919325" y="9347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338580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41446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2" name="テキスト ボックス 571"/>
        <xdr:cNvSpPr txBox="1"/>
      </xdr:nvSpPr>
      <xdr:spPr>
        <a:xfrm>
          <a:off x="1408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257300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3335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10160</xdr:rowOff>
    </xdr:from>
    <xdr:ext cx="249555" cy="259080"/>
    <xdr:sp macro="" textlink="">
      <xdr:nvSpPr>
        <xdr:cNvPr id="575" name="テキスト ボックス 574"/>
        <xdr:cNvSpPr txBox="1"/>
      </xdr:nvSpPr>
      <xdr:spPr>
        <a:xfrm>
          <a:off x="13271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174625</xdr:colOff>
      <xdr:row>54</xdr:row>
      <xdr:rowOff>139700</xdr:rowOff>
    </xdr:to>
    <xdr:cxnSp macro="">
      <xdr:nvCxnSpPr>
        <xdr:cNvPr id="576" name="直線コネクタ 575"/>
        <xdr:cNvCxnSpPr/>
      </xdr:nvCxnSpPr>
      <xdr:spPr>
        <a:xfrm>
          <a:off x="11750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2525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8" name="テキスト ボックス 577"/>
        <xdr:cNvSpPr txBox="1"/>
      </xdr:nvSpPr>
      <xdr:spPr>
        <a:xfrm>
          <a:off x="1245171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1699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0" name="テキスト ボックス 579"/>
        <xdr:cNvSpPr txBox="1"/>
      </xdr:nvSpPr>
      <xdr:spPr>
        <a:xfrm>
          <a:off x="116420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84" name="テキスト ボックス 583"/>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86" name="楕円 585"/>
        <xdr:cNvSpPr/>
      </xdr:nvSpPr>
      <xdr:spPr>
        <a:xfrm>
          <a:off x="14919325" y="9347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124460</xdr:rowOff>
    </xdr:from>
    <xdr:ext cx="249555" cy="259080"/>
    <xdr:sp macro="" textlink="">
      <xdr:nvSpPr>
        <xdr:cNvPr id="587" name="失業対策事業費該当値テキスト"/>
        <xdr:cNvSpPr txBox="1"/>
      </xdr:nvSpPr>
      <xdr:spPr>
        <a:xfrm>
          <a:off x="150177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41446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9" name="テキスト ボックス 588"/>
        <xdr:cNvSpPr txBox="1"/>
      </xdr:nvSpPr>
      <xdr:spPr>
        <a:xfrm>
          <a:off x="1408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3335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35560</xdr:rowOff>
    </xdr:from>
    <xdr:ext cx="249555" cy="259080"/>
    <xdr:sp macro="" textlink="">
      <xdr:nvSpPr>
        <xdr:cNvPr id="591" name="テキスト ボックス 590"/>
        <xdr:cNvSpPr txBox="1"/>
      </xdr:nvSpPr>
      <xdr:spPr>
        <a:xfrm>
          <a:off x="1327150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2525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3" name="テキスト ボックス 592"/>
        <xdr:cNvSpPr txBox="1"/>
      </xdr:nvSpPr>
      <xdr:spPr>
        <a:xfrm>
          <a:off x="1245171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1699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5" name="テキスト ボックス 594"/>
        <xdr:cNvSpPr txBox="1"/>
      </xdr:nvSpPr>
      <xdr:spPr>
        <a:xfrm>
          <a:off x="116420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596" name="正方形/長方形 595"/>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03" name="正方形/長方形 602"/>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04" name="テキスト ボックス 603"/>
        <xdr:cNvSpPr txBox="1"/>
      </xdr:nvSpPr>
      <xdr:spPr>
        <a:xfrm>
          <a:off x="1137602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05" name="直線コネクタ 604"/>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174625</xdr:colOff>
      <xdr:row>79</xdr:row>
      <xdr:rowOff>44450</xdr:rowOff>
    </xdr:to>
    <xdr:cxnSp macro="">
      <xdr:nvCxnSpPr>
        <xdr:cNvPr id="606" name="直線コネクタ 605"/>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920" cy="259080"/>
    <xdr:sp macro="" textlink="">
      <xdr:nvSpPr>
        <xdr:cNvPr id="607" name="テキスト ボックス 606"/>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08" name="直線コネクタ 607"/>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9080"/>
    <xdr:sp macro="" textlink="">
      <xdr:nvSpPr>
        <xdr:cNvPr id="609" name="テキスト ボックス 608"/>
        <xdr:cNvSpPr txBox="1"/>
      </xdr:nvSpPr>
      <xdr:spPr>
        <a:xfrm>
          <a:off x="1093025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10" name="直線コネクタ 609"/>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0860" cy="258445"/>
    <xdr:sp macro="" textlink="">
      <xdr:nvSpPr>
        <xdr:cNvPr id="611" name="テキスト ボックス 610"/>
        <xdr:cNvSpPr txBox="1"/>
      </xdr:nvSpPr>
      <xdr:spPr>
        <a:xfrm>
          <a:off x="10930255"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174625</xdr:colOff>
      <xdr:row>72</xdr:row>
      <xdr:rowOff>101600</xdr:rowOff>
    </xdr:to>
    <xdr:cxnSp macro="">
      <xdr:nvCxnSpPr>
        <xdr:cNvPr id="612" name="直線コネクタ 611"/>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13" name="テキスト ボックス 612"/>
        <xdr:cNvSpPr txBox="1"/>
      </xdr:nvSpPr>
      <xdr:spPr>
        <a:xfrm>
          <a:off x="10930255"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174625</xdr:colOff>
      <xdr:row>70</xdr:row>
      <xdr:rowOff>63500</xdr:rowOff>
    </xdr:to>
    <xdr:cxnSp macro="">
      <xdr:nvCxnSpPr>
        <xdr:cNvPr id="614" name="直線コネクタ 613"/>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9080"/>
    <xdr:sp macro="" textlink="">
      <xdr:nvSpPr>
        <xdr:cNvPr id="615" name="テキスト ボックス 614"/>
        <xdr:cNvSpPr txBox="1"/>
      </xdr:nvSpPr>
      <xdr:spPr>
        <a:xfrm>
          <a:off x="1086612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16" name="直線コネクタ 615"/>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17" name="テキスト ボックス 616"/>
        <xdr:cNvSpPr txBox="1"/>
      </xdr:nvSpPr>
      <xdr:spPr>
        <a:xfrm>
          <a:off x="1086612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8" name="公債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19" name="直線コネクタ 618"/>
        <xdr:cNvCxnSpPr/>
      </xdr:nvCxnSpPr>
      <xdr:spPr>
        <a:xfrm flipV="1">
          <a:off x="14968220"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8890</xdr:rowOff>
    </xdr:from>
    <xdr:ext cx="534670" cy="258445"/>
    <xdr:sp macro="" textlink="">
      <xdr:nvSpPr>
        <xdr:cNvPr id="620" name="公債費最小値テキスト"/>
        <xdr:cNvSpPr txBox="1"/>
      </xdr:nvSpPr>
      <xdr:spPr>
        <a:xfrm>
          <a:off x="15017750" y="13381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1" name="直線コネクタ 620"/>
        <xdr:cNvCxnSpPr/>
      </xdr:nvCxnSpPr>
      <xdr:spPr>
        <a:xfrm>
          <a:off x="14881225" y="13378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49530</xdr:rowOff>
    </xdr:from>
    <xdr:ext cx="598805" cy="259080"/>
    <xdr:sp macro="" textlink="">
      <xdr:nvSpPr>
        <xdr:cNvPr id="622" name="公債費最大値テキスト"/>
        <xdr:cNvSpPr txBox="1"/>
      </xdr:nvSpPr>
      <xdr:spPr>
        <a:xfrm>
          <a:off x="1501775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3" name="直線コネクタ 622"/>
        <xdr:cNvCxnSpPr/>
      </xdr:nvCxnSpPr>
      <xdr:spPr>
        <a:xfrm>
          <a:off x="14881225" y="12104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151765</xdr:rowOff>
    </xdr:from>
    <xdr:to xmlns:xdr="http://schemas.openxmlformats.org/drawingml/2006/spreadsheetDrawing">
      <xdr:col>85</xdr:col>
      <xdr:colOff>127000</xdr:colOff>
      <xdr:row>75</xdr:row>
      <xdr:rowOff>159385</xdr:rowOff>
    </xdr:to>
    <xdr:cxnSp macro="">
      <xdr:nvCxnSpPr>
        <xdr:cNvPr id="624" name="直線コネクタ 623"/>
        <xdr:cNvCxnSpPr/>
      </xdr:nvCxnSpPr>
      <xdr:spPr>
        <a:xfrm flipV="1">
          <a:off x="14195425" y="13010515"/>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73</xdr:row>
      <xdr:rowOff>146050</xdr:rowOff>
    </xdr:from>
    <xdr:ext cx="534670" cy="258445"/>
    <xdr:sp macro="" textlink="">
      <xdr:nvSpPr>
        <xdr:cNvPr id="625" name="公債費平均値テキスト"/>
        <xdr:cNvSpPr txBox="1"/>
      </xdr:nvSpPr>
      <xdr:spPr>
        <a:xfrm>
          <a:off x="15017750" y="126619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174625</xdr:colOff>
      <xdr:row>75</xdr:row>
      <xdr:rowOff>53340</xdr:rowOff>
    </xdr:to>
    <xdr:sp macro="" textlink="">
      <xdr:nvSpPr>
        <xdr:cNvPr id="626" name="フローチャート: 判断 625"/>
        <xdr:cNvSpPr/>
      </xdr:nvSpPr>
      <xdr:spPr>
        <a:xfrm>
          <a:off x="14919325" y="128104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159385</xdr:rowOff>
    </xdr:from>
    <xdr:to xmlns:xdr="http://schemas.openxmlformats.org/drawingml/2006/spreadsheetDrawing">
      <xdr:col>81</xdr:col>
      <xdr:colOff>50800</xdr:colOff>
      <xdr:row>76</xdr:row>
      <xdr:rowOff>17780</xdr:rowOff>
    </xdr:to>
    <xdr:cxnSp macro="">
      <xdr:nvCxnSpPr>
        <xdr:cNvPr id="627" name="直線コネクタ 626"/>
        <xdr:cNvCxnSpPr/>
      </xdr:nvCxnSpPr>
      <xdr:spPr>
        <a:xfrm flipV="1">
          <a:off x="13385800" y="1301813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28" name="フローチャート: 判断 627"/>
        <xdr:cNvSpPr/>
      </xdr:nvSpPr>
      <xdr:spPr>
        <a:xfrm>
          <a:off x="14144625"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83820</xdr:rowOff>
    </xdr:from>
    <xdr:ext cx="534035" cy="259080"/>
    <xdr:sp macro="" textlink="">
      <xdr:nvSpPr>
        <xdr:cNvPr id="629" name="テキスト ボックス 628"/>
        <xdr:cNvSpPr txBox="1"/>
      </xdr:nvSpPr>
      <xdr:spPr>
        <a:xfrm>
          <a:off x="13959840" y="12599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17780</xdr:rowOff>
    </xdr:from>
    <xdr:to xmlns:xdr="http://schemas.openxmlformats.org/drawingml/2006/spreadsheetDrawing">
      <xdr:col>76</xdr:col>
      <xdr:colOff>114300</xdr:colOff>
      <xdr:row>76</xdr:row>
      <xdr:rowOff>24130</xdr:rowOff>
    </xdr:to>
    <xdr:cxnSp macro="">
      <xdr:nvCxnSpPr>
        <xdr:cNvPr id="630" name="直線コネクタ 629"/>
        <xdr:cNvCxnSpPr/>
      </xdr:nvCxnSpPr>
      <xdr:spPr>
        <a:xfrm flipV="1">
          <a:off x="12573000" y="1304798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1" name="フローチャート: 判断 630"/>
        <xdr:cNvSpPr/>
      </xdr:nvSpPr>
      <xdr:spPr>
        <a:xfrm>
          <a:off x="13335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89535</xdr:rowOff>
    </xdr:from>
    <xdr:ext cx="534035" cy="258445"/>
    <xdr:sp macro="" textlink="">
      <xdr:nvSpPr>
        <xdr:cNvPr id="632" name="テキスト ボックス 631"/>
        <xdr:cNvSpPr txBox="1"/>
      </xdr:nvSpPr>
      <xdr:spPr>
        <a:xfrm>
          <a:off x="13134340" y="1260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24130</xdr:rowOff>
    </xdr:from>
    <xdr:to xmlns:xdr="http://schemas.openxmlformats.org/drawingml/2006/spreadsheetDrawing">
      <xdr:col>71</xdr:col>
      <xdr:colOff>174625</xdr:colOff>
      <xdr:row>76</xdr:row>
      <xdr:rowOff>48895</xdr:rowOff>
    </xdr:to>
    <xdr:cxnSp macro="">
      <xdr:nvCxnSpPr>
        <xdr:cNvPr id="633" name="直線コネクタ 632"/>
        <xdr:cNvCxnSpPr/>
      </xdr:nvCxnSpPr>
      <xdr:spPr>
        <a:xfrm flipV="1">
          <a:off x="11750675" y="1305433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154940</xdr:rowOff>
    </xdr:from>
    <xdr:to xmlns:xdr="http://schemas.openxmlformats.org/drawingml/2006/spreadsheetDrawing">
      <xdr:col>72</xdr:col>
      <xdr:colOff>38100</xdr:colOff>
      <xdr:row>75</xdr:row>
      <xdr:rowOff>84455</xdr:rowOff>
    </xdr:to>
    <xdr:sp macro="" textlink="">
      <xdr:nvSpPr>
        <xdr:cNvPr id="634" name="フローチャート: 判断 633"/>
        <xdr:cNvSpPr/>
      </xdr:nvSpPr>
      <xdr:spPr>
        <a:xfrm>
          <a:off x="12525375" y="128422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100965</xdr:rowOff>
    </xdr:from>
    <xdr:ext cx="534035" cy="258445"/>
    <xdr:sp macro="" textlink="">
      <xdr:nvSpPr>
        <xdr:cNvPr id="635" name="テキスト ボックス 634"/>
        <xdr:cNvSpPr txBox="1"/>
      </xdr:nvSpPr>
      <xdr:spPr>
        <a:xfrm>
          <a:off x="12324715" y="1261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25400</xdr:rowOff>
    </xdr:from>
    <xdr:to xmlns:xdr="http://schemas.openxmlformats.org/drawingml/2006/spreadsheetDrawing">
      <xdr:col>67</xdr:col>
      <xdr:colOff>101600</xdr:colOff>
      <xdr:row>75</xdr:row>
      <xdr:rowOff>127000</xdr:rowOff>
    </xdr:to>
    <xdr:sp macro="" textlink="">
      <xdr:nvSpPr>
        <xdr:cNvPr id="636" name="フローチャート: 判断 635"/>
        <xdr:cNvSpPr/>
      </xdr:nvSpPr>
      <xdr:spPr>
        <a:xfrm>
          <a:off x="11699875"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143510</xdr:rowOff>
    </xdr:from>
    <xdr:ext cx="534035" cy="258445"/>
    <xdr:sp macro="" textlink="">
      <xdr:nvSpPr>
        <xdr:cNvPr id="637" name="テキスト ボックス 636"/>
        <xdr:cNvSpPr txBox="1"/>
      </xdr:nvSpPr>
      <xdr:spPr>
        <a:xfrm>
          <a:off x="11515090" y="12659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41" name="テキスト ボックス 640"/>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100965</xdr:rowOff>
    </xdr:from>
    <xdr:to xmlns:xdr="http://schemas.openxmlformats.org/drawingml/2006/spreadsheetDrawing">
      <xdr:col>85</xdr:col>
      <xdr:colOff>174625</xdr:colOff>
      <xdr:row>76</xdr:row>
      <xdr:rowOff>31115</xdr:rowOff>
    </xdr:to>
    <xdr:sp macro="" textlink="">
      <xdr:nvSpPr>
        <xdr:cNvPr id="643" name="楕円 642"/>
        <xdr:cNvSpPr/>
      </xdr:nvSpPr>
      <xdr:spPr>
        <a:xfrm>
          <a:off x="14919325" y="129597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75</xdr:row>
      <xdr:rowOff>79375</xdr:rowOff>
    </xdr:from>
    <xdr:ext cx="534670" cy="258445"/>
    <xdr:sp macro="" textlink="">
      <xdr:nvSpPr>
        <xdr:cNvPr id="644" name="公債費該当値テキスト"/>
        <xdr:cNvSpPr txBox="1"/>
      </xdr:nvSpPr>
      <xdr:spPr>
        <a:xfrm>
          <a:off x="15017750" y="12938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109220</xdr:rowOff>
    </xdr:from>
    <xdr:to xmlns:xdr="http://schemas.openxmlformats.org/drawingml/2006/spreadsheetDrawing">
      <xdr:col>81</xdr:col>
      <xdr:colOff>101600</xdr:colOff>
      <xdr:row>76</xdr:row>
      <xdr:rowOff>38735</xdr:rowOff>
    </xdr:to>
    <xdr:sp macro="" textlink="">
      <xdr:nvSpPr>
        <xdr:cNvPr id="645" name="楕円 644"/>
        <xdr:cNvSpPr/>
      </xdr:nvSpPr>
      <xdr:spPr>
        <a:xfrm>
          <a:off x="14144625" y="12967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29845</xdr:rowOff>
    </xdr:from>
    <xdr:ext cx="534035" cy="258445"/>
    <xdr:sp macro="" textlink="">
      <xdr:nvSpPr>
        <xdr:cNvPr id="646" name="テキスト ボックス 645"/>
        <xdr:cNvSpPr txBox="1"/>
      </xdr:nvSpPr>
      <xdr:spPr>
        <a:xfrm>
          <a:off x="13959840" y="1306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137795</xdr:rowOff>
    </xdr:from>
    <xdr:to xmlns:xdr="http://schemas.openxmlformats.org/drawingml/2006/spreadsheetDrawing">
      <xdr:col>76</xdr:col>
      <xdr:colOff>165100</xdr:colOff>
      <xdr:row>76</xdr:row>
      <xdr:rowOff>67945</xdr:rowOff>
    </xdr:to>
    <xdr:sp macro="" textlink="">
      <xdr:nvSpPr>
        <xdr:cNvPr id="647" name="楕円 646"/>
        <xdr:cNvSpPr/>
      </xdr:nvSpPr>
      <xdr:spPr>
        <a:xfrm>
          <a:off x="13335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59055</xdr:rowOff>
    </xdr:from>
    <xdr:ext cx="534035" cy="259080"/>
    <xdr:sp macro="" textlink="">
      <xdr:nvSpPr>
        <xdr:cNvPr id="648" name="テキスト ボックス 647"/>
        <xdr:cNvSpPr txBox="1"/>
      </xdr:nvSpPr>
      <xdr:spPr>
        <a:xfrm>
          <a:off x="13134340" y="13089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144780</xdr:rowOff>
    </xdr:from>
    <xdr:to xmlns:xdr="http://schemas.openxmlformats.org/drawingml/2006/spreadsheetDrawing">
      <xdr:col>72</xdr:col>
      <xdr:colOff>38100</xdr:colOff>
      <xdr:row>76</xdr:row>
      <xdr:rowOff>74930</xdr:rowOff>
    </xdr:to>
    <xdr:sp macro="" textlink="">
      <xdr:nvSpPr>
        <xdr:cNvPr id="649" name="楕円 648"/>
        <xdr:cNvSpPr/>
      </xdr:nvSpPr>
      <xdr:spPr>
        <a:xfrm>
          <a:off x="12525375" y="13003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66040</xdr:rowOff>
    </xdr:from>
    <xdr:ext cx="534035" cy="258445"/>
    <xdr:sp macro="" textlink="">
      <xdr:nvSpPr>
        <xdr:cNvPr id="650" name="テキスト ボックス 649"/>
        <xdr:cNvSpPr txBox="1"/>
      </xdr:nvSpPr>
      <xdr:spPr>
        <a:xfrm>
          <a:off x="12324715" y="13096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169545</xdr:rowOff>
    </xdr:from>
    <xdr:to xmlns:xdr="http://schemas.openxmlformats.org/drawingml/2006/spreadsheetDrawing">
      <xdr:col>67</xdr:col>
      <xdr:colOff>101600</xdr:colOff>
      <xdr:row>76</xdr:row>
      <xdr:rowOff>99695</xdr:rowOff>
    </xdr:to>
    <xdr:sp macro="" textlink="">
      <xdr:nvSpPr>
        <xdr:cNvPr id="651" name="楕円 650"/>
        <xdr:cNvSpPr/>
      </xdr:nvSpPr>
      <xdr:spPr>
        <a:xfrm>
          <a:off x="11699875"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90805</xdr:rowOff>
    </xdr:from>
    <xdr:ext cx="534035" cy="258445"/>
    <xdr:sp macro="" textlink="">
      <xdr:nvSpPr>
        <xdr:cNvPr id="652" name="テキスト ボックス 651"/>
        <xdr:cNvSpPr txBox="1"/>
      </xdr:nvSpPr>
      <xdr:spPr>
        <a:xfrm>
          <a:off x="11515090" y="13121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53" name="正方形/長方形 652"/>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60" name="正方形/長方形 659"/>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61" name="テキスト ボックス 660"/>
        <xdr:cNvSpPr txBox="1"/>
      </xdr:nvSpPr>
      <xdr:spPr>
        <a:xfrm>
          <a:off x="1137602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2" name="直線コネクタ 661"/>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3" name="直線コネクタ 662"/>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8445"/>
    <xdr:sp macro="" textlink="">
      <xdr:nvSpPr>
        <xdr:cNvPr id="664" name="テキスト ボックス 663"/>
        <xdr:cNvSpPr txBox="1"/>
      </xdr:nvSpPr>
      <xdr:spPr>
        <a:xfrm>
          <a:off x="11181080" y="16799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5" name="直線コネクタ 664"/>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8445"/>
    <xdr:sp macro="" textlink="">
      <xdr:nvSpPr>
        <xdr:cNvPr id="666" name="テキスト ボックス 665"/>
        <xdr:cNvSpPr txBox="1"/>
      </xdr:nvSpPr>
      <xdr:spPr>
        <a:xfrm>
          <a:off x="10866120" y="16342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67" name="直線コネクタ 666"/>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8445"/>
    <xdr:sp macro="" textlink="">
      <xdr:nvSpPr>
        <xdr:cNvPr id="668" name="テキスト ボックス 667"/>
        <xdr:cNvSpPr txBox="1"/>
      </xdr:nvSpPr>
      <xdr:spPr>
        <a:xfrm>
          <a:off x="10866120" y="15885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174625</xdr:colOff>
      <xdr:row>90</xdr:row>
      <xdr:rowOff>139700</xdr:rowOff>
    </xdr:to>
    <xdr:cxnSp macro="">
      <xdr:nvCxnSpPr>
        <xdr:cNvPr id="669" name="直線コネクタ 668"/>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5630" cy="258445"/>
    <xdr:sp macro="" textlink="">
      <xdr:nvSpPr>
        <xdr:cNvPr id="670" name="テキスト ボックス 669"/>
        <xdr:cNvSpPr txBox="1"/>
      </xdr:nvSpPr>
      <xdr:spPr>
        <a:xfrm>
          <a:off x="10866120" y="15427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71" name="直線コネクタ 670"/>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72" name="テキスト ボックス 671"/>
        <xdr:cNvSpPr txBox="1"/>
      </xdr:nvSpPr>
      <xdr:spPr>
        <a:xfrm>
          <a:off x="1086612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3" name="積立金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4" name="直線コネクタ 673"/>
        <xdr:cNvCxnSpPr/>
      </xdr:nvCxnSpPr>
      <xdr:spPr>
        <a:xfrm flipV="1">
          <a:off x="14968220"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141605</xdr:rowOff>
    </xdr:from>
    <xdr:ext cx="378460" cy="259080"/>
    <xdr:sp macro="" textlink="">
      <xdr:nvSpPr>
        <xdr:cNvPr id="675" name="積立金最小値テキスト"/>
        <xdr:cNvSpPr txBox="1"/>
      </xdr:nvSpPr>
      <xdr:spPr>
        <a:xfrm>
          <a:off x="1501775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6" name="直線コネクタ 675"/>
        <xdr:cNvCxnSpPr/>
      </xdr:nvCxnSpPr>
      <xdr:spPr>
        <a:xfrm>
          <a:off x="14881225" y="1693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91</xdr:row>
      <xdr:rowOff>27940</xdr:rowOff>
    </xdr:from>
    <xdr:ext cx="598805" cy="259080"/>
    <xdr:sp macro="" textlink="">
      <xdr:nvSpPr>
        <xdr:cNvPr id="677" name="積立金最大値テキスト"/>
        <xdr:cNvSpPr txBox="1"/>
      </xdr:nvSpPr>
      <xdr:spPr>
        <a:xfrm>
          <a:off x="1501775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78" name="直線コネクタ 677"/>
        <xdr:cNvCxnSpPr/>
      </xdr:nvCxnSpPr>
      <xdr:spPr>
        <a:xfrm>
          <a:off x="14881225" y="1585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66675</xdr:rowOff>
    </xdr:from>
    <xdr:to xmlns:xdr="http://schemas.openxmlformats.org/drawingml/2006/spreadsheetDrawing">
      <xdr:col>85</xdr:col>
      <xdr:colOff>127000</xdr:colOff>
      <xdr:row>98</xdr:row>
      <xdr:rowOff>80645</xdr:rowOff>
    </xdr:to>
    <xdr:cxnSp macro="">
      <xdr:nvCxnSpPr>
        <xdr:cNvPr id="679" name="直線コネクタ 678"/>
        <xdr:cNvCxnSpPr/>
      </xdr:nvCxnSpPr>
      <xdr:spPr>
        <a:xfrm flipV="1">
          <a:off x="14195425" y="16868775"/>
          <a:ext cx="7747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165100</xdr:rowOff>
    </xdr:from>
    <xdr:ext cx="534670" cy="259080"/>
    <xdr:sp macro="" textlink="">
      <xdr:nvSpPr>
        <xdr:cNvPr id="680" name="積立金平均値テキスト"/>
        <xdr:cNvSpPr txBox="1"/>
      </xdr:nvSpPr>
      <xdr:spPr>
        <a:xfrm>
          <a:off x="15017750" y="16624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174625</xdr:colOff>
      <xdr:row>98</xdr:row>
      <xdr:rowOff>72390</xdr:rowOff>
    </xdr:to>
    <xdr:sp macro="" textlink="">
      <xdr:nvSpPr>
        <xdr:cNvPr id="681" name="フローチャート: 判断 680"/>
        <xdr:cNvSpPr/>
      </xdr:nvSpPr>
      <xdr:spPr>
        <a:xfrm>
          <a:off x="14919325" y="167728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63500</xdr:rowOff>
    </xdr:from>
    <xdr:to xmlns:xdr="http://schemas.openxmlformats.org/drawingml/2006/spreadsheetDrawing">
      <xdr:col>81</xdr:col>
      <xdr:colOff>50800</xdr:colOff>
      <xdr:row>98</xdr:row>
      <xdr:rowOff>80645</xdr:rowOff>
    </xdr:to>
    <xdr:cxnSp macro="">
      <xdr:nvCxnSpPr>
        <xdr:cNvPr id="682" name="直線コネクタ 681"/>
        <xdr:cNvCxnSpPr/>
      </xdr:nvCxnSpPr>
      <xdr:spPr>
        <a:xfrm>
          <a:off x="13385800" y="1686560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3" name="フローチャート: 判断 682"/>
        <xdr:cNvSpPr/>
      </xdr:nvSpPr>
      <xdr:spPr>
        <a:xfrm>
          <a:off x="14144625"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34035" cy="258445"/>
    <xdr:sp macro="" textlink="">
      <xdr:nvSpPr>
        <xdr:cNvPr id="684" name="テキスト ボックス 683"/>
        <xdr:cNvSpPr txBox="1"/>
      </xdr:nvSpPr>
      <xdr:spPr>
        <a:xfrm>
          <a:off x="13959840" y="16546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63500</xdr:rowOff>
    </xdr:from>
    <xdr:to xmlns:xdr="http://schemas.openxmlformats.org/drawingml/2006/spreadsheetDrawing">
      <xdr:col>76</xdr:col>
      <xdr:colOff>114300</xdr:colOff>
      <xdr:row>98</xdr:row>
      <xdr:rowOff>81915</xdr:rowOff>
    </xdr:to>
    <xdr:cxnSp macro="">
      <xdr:nvCxnSpPr>
        <xdr:cNvPr id="685" name="直線コネクタ 684"/>
        <xdr:cNvCxnSpPr/>
      </xdr:nvCxnSpPr>
      <xdr:spPr>
        <a:xfrm flipV="1">
          <a:off x="12573000" y="16865600"/>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86" name="フローチャート: 判断 685"/>
        <xdr:cNvSpPr/>
      </xdr:nvSpPr>
      <xdr:spPr>
        <a:xfrm>
          <a:off x="133350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73660</xdr:rowOff>
    </xdr:from>
    <xdr:ext cx="534035" cy="259080"/>
    <xdr:sp macro="" textlink="">
      <xdr:nvSpPr>
        <xdr:cNvPr id="687" name="テキスト ボックス 686"/>
        <xdr:cNvSpPr txBox="1"/>
      </xdr:nvSpPr>
      <xdr:spPr>
        <a:xfrm>
          <a:off x="13134340" y="16532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81915</xdr:rowOff>
    </xdr:from>
    <xdr:to xmlns:xdr="http://schemas.openxmlformats.org/drawingml/2006/spreadsheetDrawing">
      <xdr:col>71</xdr:col>
      <xdr:colOff>174625</xdr:colOff>
      <xdr:row>98</xdr:row>
      <xdr:rowOff>95885</xdr:rowOff>
    </xdr:to>
    <xdr:cxnSp macro="">
      <xdr:nvCxnSpPr>
        <xdr:cNvPr id="688" name="直線コネクタ 687"/>
        <xdr:cNvCxnSpPr/>
      </xdr:nvCxnSpPr>
      <xdr:spPr>
        <a:xfrm flipV="1">
          <a:off x="11750675" y="16884015"/>
          <a:ext cx="8223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89" name="フローチャート: 判断 688"/>
        <xdr:cNvSpPr/>
      </xdr:nvSpPr>
      <xdr:spPr>
        <a:xfrm>
          <a:off x="12525375" y="16793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109855</xdr:rowOff>
    </xdr:from>
    <xdr:ext cx="534035" cy="258445"/>
    <xdr:sp macro="" textlink="">
      <xdr:nvSpPr>
        <xdr:cNvPr id="690" name="テキスト ボックス 689"/>
        <xdr:cNvSpPr txBox="1"/>
      </xdr:nvSpPr>
      <xdr:spPr>
        <a:xfrm>
          <a:off x="12324715" y="1656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18415</xdr:rowOff>
    </xdr:from>
    <xdr:to xmlns:xdr="http://schemas.openxmlformats.org/drawingml/2006/spreadsheetDrawing">
      <xdr:col>67</xdr:col>
      <xdr:colOff>101600</xdr:colOff>
      <xdr:row>98</xdr:row>
      <xdr:rowOff>120650</xdr:rowOff>
    </xdr:to>
    <xdr:sp macro="" textlink="">
      <xdr:nvSpPr>
        <xdr:cNvPr id="691" name="フローチャート: 判断 690"/>
        <xdr:cNvSpPr/>
      </xdr:nvSpPr>
      <xdr:spPr>
        <a:xfrm>
          <a:off x="11699875"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136525</xdr:rowOff>
    </xdr:from>
    <xdr:ext cx="534035" cy="258445"/>
    <xdr:sp macro="" textlink="">
      <xdr:nvSpPr>
        <xdr:cNvPr id="692" name="テキスト ボックス 691"/>
        <xdr:cNvSpPr txBox="1"/>
      </xdr:nvSpPr>
      <xdr:spPr>
        <a:xfrm>
          <a:off x="11515090" y="16595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6" name="テキスト ボックス 695"/>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15875</xdr:rowOff>
    </xdr:from>
    <xdr:to xmlns:xdr="http://schemas.openxmlformats.org/drawingml/2006/spreadsheetDrawing">
      <xdr:col>85</xdr:col>
      <xdr:colOff>174625</xdr:colOff>
      <xdr:row>98</xdr:row>
      <xdr:rowOff>117475</xdr:rowOff>
    </xdr:to>
    <xdr:sp macro="" textlink="">
      <xdr:nvSpPr>
        <xdr:cNvPr id="698" name="楕円 697"/>
        <xdr:cNvSpPr/>
      </xdr:nvSpPr>
      <xdr:spPr>
        <a:xfrm>
          <a:off x="14919325" y="168179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120650</xdr:rowOff>
    </xdr:from>
    <xdr:ext cx="534670" cy="258445"/>
    <xdr:sp macro="" textlink="">
      <xdr:nvSpPr>
        <xdr:cNvPr id="699" name="積立金該当値テキスト"/>
        <xdr:cNvSpPr txBox="1"/>
      </xdr:nvSpPr>
      <xdr:spPr>
        <a:xfrm>
          <a:off x="15017750" y="16751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29845</xdr:rowOff>
    </xdr:from>
    <xdr:to xmlns:xdr="http://schemas.openxmlformats.org/drawingml/2006/spreadsheetDrawing">
      <xdr:col>81</xdr:col>
      <xdr:colOff>101600</xdr:colOff>
      <xdr:row>98</xdr:row>
      <xdr:rowOff>132080</xdr:rowOff>
    </xdr:to>
    <xdr:sp macro="" textlink="">
      <xdr:nvSpPr>
        <xdr:cNvPr id="700" name="楕円 699"/>
        <xdr:cNvSpPr/>
      </xdr:nvSpPr>
      <xdr:spPr>
        <a:xfrm>
          <a:off x="14144625"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122555</xdr:rowOff>
    </xdr:from>
    <xdr:ext cx="534035" cy="258445"/>
    <xdr:sp macro="" textlink="">
      <xdr:nvSpPr>
        <xdr:cNvPr id="701" name="テキスト ボックス 700"/>
        <xdr:cNvSpPr txBox="1"/>
      </xdr:nvSpPr>
      <xdr:spPr>
        <a:xfrm>
          <a:off x="13959840" y="16924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12065</xdr:rowOff>
    </xdr:from>
    <xdr:to xmlns:xdr="http://schemas.openxmlformats.org/drawingml/2006/spreadsheetDrawing">
      <xdr:col>76</xdr:col>
      <xdr:colOff>165100</xdr:colOff>
      <xdr:row>98</xdr:row>
      <xdr:rowOff>113665</xdr:rowOff>
    </xdr:to>
    <xdr:sp macro="" textlink="">
      <xdr:nvSpPr>
        <xdr:cNvPr id="702" name="楕円 701"/>
        <xdr:cNvSpPr/>
      </xdr:nvSpPr>
      <xdr:spPr>
        <a:xfrm>
          <a:off x="133350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104775</xdr:rowOff>
    </xdr:from>
    <xdr:ext cx="534035" cy="259080"/>
    <xdr:sp macro="" textlink="">
      <xdr:nvSpPr>
        <xdr:cNvPr id="703" name="テキスト ボックス 702"/>
        <xdr:cNvSpPr txBox="1"/>
      </xdr:nvSpPr>
      <xdr:spPr>
        <a:xfrm>
          <a:off x="13134340"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31115</xdr:rowOff>
    </xdr:from>
    <xdr:to xmlns:xdr="http://schemas.openxmlformats.org/drawingml/2006/spreadsheetDrawing">
      <xdr:col>72</xdr:col>
      <xdr:colOff>38100</xdr:colOff>
      <xdr:row>98</xdr:row>
      <xdr:rowOff>132715</xdr:rowOff>
    </xdr:to>
    <xdr:sp macro="" textlink="">
      <xdr:nvSpPr>
        <xdr:cNvPr id="704" name="楕円 703"/>
        <xdr:cNvSpPr/>
      </xdr:nvSpPr>
      <xdr:spPr>
        <a:xfrm>
          <a:off x="12525375" y="168332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123825</xdr:rowOff>
    </xdr:from>
    <xdr:ext cx="534035" cy="258445"/>
    <xdr:sp macro="" textlink="">
      <xdr:nvSpPr>
        <xdr:cNvPr id="705" name="テキスト ボックス 704"/>
        <xdr:cNvSpPr txBox="1"/>
      </xdr:nvSpPr>
      <xdr:spPr>
        <a:xfrm>
          <a:off x="12324715" y="16925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45085</xdr:rowOff>
    </xdr:from>
    <xdr:to xmlns:xdr="http://schemas.openxmlformats.org/drawingml/2006/spreadsheetDrawing">
      <xdr:col>67</xdr:col>
      <xdr:colOff>101600</xdr:colOff>
      <xdr:row>98</xdr:row>
      <xdr:rowOff>146685</xdr:rowOff>
    </xdr:to>
    <xdr:sp macro="" textlink="">
      <xdr:nvSpPr>
        <xdr:cNvPr id="706" name="楕円 705"/>
        <xdr:cNvSpPr/>
      </xdr:nvSpPr>
      <xdr:spPr>
        <a:xfrm>
          <a:off x="11699875"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137795</xdr:rowOff>
    </xdr:from>
    <xdr:ext cx="469265" cy="259080"/>
    <xdr:sp macro="" textlink="">
      <xdr:nvSpPr>
        <xdr:cNvPr id="707" name="テキスト ボックス 706"/>
        <xdr:cNvSpPr txBox="1"/>
      </xdr:nvSpPr>
      <xdr:spPr>
        <a:xfrm>
          <a:off x="11531600" y="16939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16" name="テキスト ボックス 715"/>
        <xdr:cNvSpPr txBox="1"/>
      </xdr:nvSpPr>
      <xdr:spPr>
        <a:xfrm>
          <a:off x="167417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8" name="直線コネクタ 717"/>
        <xdr:cNvCxnSpPr/>
      </xdr:nvCxnSpPr>
      <xdr:spPr>
        <a:xfrm>
          <a:off x="167640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920" cy="259080"/>
    <xdr:sp macro="" textlink="">
      <xdr:nvSpPr>
        <xdr:cNvPr id="719" name="テキスト ボックス 718"/>
        <xdr:cNvSpPr txBox="1"/>
      </xdr:nvSpPr>
      <xdr:spPr>
        <a:xfrm>
          <a:off x="165468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0" name="直線コネクタ 719"/>
        <xdr:cNvCxnSpPr/>
      </xdr:nvCxnSpPr>
      <xdr:spPr>
        <a:xfrm>
          <a:off x="167640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0860" cy="258445"/>
    <xdr:sp macro="" textlink="">
      <xdr:nvSpPr>
        <xdr:cNvPr id="721" name="テキスト ボックス 720"/>
        <xdr:cNvSpPr txBox="1"/>
      </xdr:nvSpPr>
      <xdr:spPr>
        <a:xfrm>
          <a:off x="16280130" y="6316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2" name="直線コネクタ 721"/>
        <xdr:cNvCxnSpPr/>
      </xdr:nvCxnSpPr>
      <xdr:spPr>
        <a:xfrm>
          <a:off x="167640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0860" cy="259080"/>
    <xdr:sp macro="" textlink="">
      <xdr:nvSpPr>
        <xdr:cNvPr id="723" name="テキスト ボックス 722"/>
        <xdr:cNvSpPr txBox="1"/>
      </xdr:nvSpPr>
      <xdr:spPr>
        <a:xfrm>
          <a:off x="16280130"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67640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0860" cy="258445"/>
    <xdr:sp macro="" textlink="">
      <xdr:nvSpPr>
        <xdr:cNvPr id="725" name="テキスト ボックス 724"/>
        <xdr:cNvSpPr txBox="1"/>
      </xdr:nvSpPr>
      <xdr:spPr>
        <a:xfrm>
          <a:off x="16280130" y="5664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67640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0860" cy="258445"/>
    <xdr:sp macro="" textlink="">
      <xdr:nvSpPr>
        <xdr:cNvPr id="727" name="テキスト ボックス 726"/>
        <xdr:cNvSpPr txBox="1"/>
      </xdr:nvSpPr>
      <xdr:spPr>
        <a:xfrm>
          <a:off x="16280130" y="5337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8" name="直線コネクタ 727"/>
        <xdr:cNvCxnSpPr/>
      </xdr:nvCxnSpPr>
      <xdr:spPr>
        <a:xfrm>
          <a:off x="167640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0860" cy="259080"/>
    <xdr:sp macro="" textlink="">
      <xdr:nvSpPr>
        <xdr:cNvPr id="729" name="テキスト ボックス 728"/>
        <xdr:cNvSpPr txBox="1"/>
      </xdr:nvSpPr>
      <xdr:spPr>
        <a:xfrm>
          <a:off x="16280130" y="5010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31" name="テキスト ボックス 730"/>
        <xdr:cNvSpPr txBox="1"/>
      </xdr:nvSpPr>
      <xdr:spPr>
        <a:xfrm>
          <a:off x="1628013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3" name="直線コネクタ 732"/>
        <xdr:cNvCxnSpPr/>
      </xdr:nvCxnSpPr>
      <xdr:spPr>
        <a:xfrm flipV="1">
          <a:off x="203180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4" name="投資及び出資金最小値テキスト"/>
        <xdr:cNvSpPr txBox="1"/>
      </xdr:nvSpPr>
      <xdr:spPr>
        <a:xfrm>
          <a:off x="203708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5" name="直線コネクタ 734"/>
        <xdr:cNvCxnSpPr/>
      </xdr:nvCxnSpPr>
      <xdr:spPr>
        <a:xfrm>
          <a:off x="2024697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58445"/>
    <xdr:sp macro="" textlink="">
      <xdr:nvSpPr>
        <xdr:cNvPr id="736" name="投資及び出資金最大値テキスト"/>
        <xdr:cNvSpPr txBox="1"/>
      </xdr:nvSpPr>
      <xdr:spPr>
        <a:xfrm>
          <a:off x="20370800" y="5106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37" name="直線コネクタ 736"/>
        <xdr:cNvCxnSpPr/>
      </xdr:nvCxnSpPr>
      <xdr:spPr>
        <a:xfrm>
          <a:off x="20246975" y="5331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36</xdr:row>
      <xdr:rowOff>50165</xdr:rowOff>
    </xdr:from>
    <xdr:to xmlns:xdr="http://schemas.openxmlformats.org/drawingml/2006/spreadsheetDrawing">
      <xdr:col>116</xdr:col>
      <xdr:colOff>63500</xdr:colOff>
      <xdr:row>36</xdr:row>
      <xdr:rowOff>137160</xdr:rowOff>
    </xdr:to>
    <xdr:cxnSp macro="">
      <xdr:nvCxnSpPr>
        <xdr:cNvPr id="738" name="直線コネクタ 737"/>
        <xdr:cNvCxnSpPr/>
      </xdr:nvCxnSpPr>
      <xdr:spPr>
        <a:xfrm flipV="1">
          <a:off x="19558000" y="6222365"/>
          <a:ext cx="762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13335</xdr:rowOff>
    </xdr:from>
    <xdr:ext cx="469900" cy="259080"/>
    <xdr:sp macro="" textlink="">
      <xdr:nvSpPr>
        <xdr:cNvPr id="739" name="投資及び出資金平均値テキスト"/>
        <xdr:cNvSpPr txBox="1"/>
      </xdr:nvSpPr>
      <xdr:spPr>
        <a:xfrm>
          <a:off x="20370800" y="6528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40" name="フローチャート: 判断 739"/>
        <xdr:cNvSpPr/>
      </xdr:nvSpPr>
      <xdr:spPr>
        <a:xfrm>
          <a:off x="202692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137160</xdr:rowOff>
    </xdr:from>
    <xdr:to xmlns:xdr="http://schemas.openxmlformats.org/drawingml/2006/spreadsheetDrawing">
      <xdr:col>111</xdr:col>
      <xdr:colOff>174625</xdr:colOff>
      <xdr:row>37</xdr:row>
      <xdr:rowOff>25400</xdr:rowOff>
    </xdr:to>
    <xdr:cxnSp macro="">
      <xdr:nvCxnSpPr>
        <xdr:cNvPr id="741" name="直線コネクタ 740"/>
        <xdr:cNvCxnSpPr/>
      </xdr:nvCxnSpPr>
      <xdr:spPr>
        <a:xfrm flipV="1">
          <a:off x="18735675" y="6309360"/>
          <a:ext cx="8223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2" name="フローチャート: 判断 741"/>
        <xdr:cNvSpPr/>
      </xdr:nvSpPr>
      <xdr:spPr>
        <a:xfrm>
          <a:off x="19510375" y="65519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129540</xdr:rowOff>
    </xdr:from>
    <xdr:ext cx="469265" cy="259080"/>
    <xdr:sp macro="" textlink="">
      <xdr:nvSpPr>
        <xdr:cNvPr id="743" name="テキスト ボックス 742"/>
        <xdr:cNvSpPr txBox="1"/>
      </xdr:nvSpPr>
      <xdr:spPr>
        <a:xfrm>
          <a:off x="19342100" y="6644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25400</xdr:rowOff>
    </xdr:from>
    <xdr:to xmlns:xdr="http://schemas.openxmlformats.org/drawingml/2006/spreadsheetDrawing">
      <xdr:col>107</xdr:col>
      <xdr:colOff>50800</xdr:colOff>
      <xdr:row>37</xdr:row>
      <xdr:rowOff>155575</xdr:rowOff>
    </xdr:to>
    <xdr:cxnSp macro="">
      <xdr:nvCxnSpPr>
        <xdr:cNvPr id="744" name="直線コネクタ 743"/>
        <xdr:cNvCxnSpPr/>
      </xdr:nvCxnSpPr>
      <xdr:spPr>
        <a:xfrm flipV="1">
          <a:off x="17926050" y="6369050"/>
          <a:ext cx="80962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5" name="フローチャート: 判断 744"/>
        <xdr:cNvSpPr/>
      </xdr:nvSpPr>
      <xdr:spPr>
        <a:xfrm>
          <a:off x="18684875"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146050</xdr:rowOff>
    </xdr:from>
    <xdr:ext cx="469265" cy="258445"/>
    <xdr:sp macro="" textlink="">
      <xdr:nvSpPr>
        <xdr:cNvPr id="746" name="テキスト ボックス 745"/>
        <xdr:cNvSpPr txBox="1"/>
      </xdr:nvSpPr>
      <xdr:spPr>
        <a:xfrm>
          <a:off x="18516600" y="6661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37</xdr:row>
      <xdr:rowOff>155575</xdr:rowOff>
    </xdr:from>
    <xdr:to xmlns:xdr="http://schemas.openxmlformats.org/drawingml/2006/spreadsheetDrawing">
      <xdr:col>102</xdr:col>
      <xdr:colOff>114300</xdr:colOff>
      <xdr:row>39</xdr:row>
      <xdr:rowOff>99060</xdr:rowOff>
    </xdr:to>
    <xdr:cxnSp macro="">
      <xdr:nvCxnSpPr>
        <xdr:cNvPr id="747" name="直線コネクタ 746"/>
        <xdr:cNvCxnSpPr/>
      </xdr:nvCxnSpPr>
      <xdr:spPr>
        <a:xfrm flipV="1">
          <a:off x="17113250" y="6499225"/>
          <a:ext cx="8128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69215</xdr:rowOff>
    </xdr:from>
    <xdr:to xmlns:xdr="http://schemas.openxmlformats.org/drawingml/2006/spreadsheetDrawing">
      <xdr:col>102</xdr:col>
      <xdr:colOff>165100</xdr:colOff>
      <xdr:row>38</xdr:row>
      <xdr:rowOff>170815</xdr:rowOff>
    </xdr:to>
    <xdr:sp macro="" textlink="">
      <xdr:nvSpPr>
        <xdr:cNvPr id="748" name="フローチャート: 判断 747"/>
        <xdr:cNvSpPr/>
      </xdr:nvSpPr>
      <xdr:spPr>
        <a:xfrm>
          <a:off x="1787525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161925</xdr:rowOff>
    </xdr:from>
    <xdr:ext cx="469265" cy="259080"/>
    <xdr:sp macro="" textlink="">
      <xdr:nvSpPr>
        <xdr:cNvPr id="749" name="テキスト ボックス 748"/>
        <xdr:cNvSpPr txBox="1"/>
      </xdr:nvSpPr>
      <xdr:spPr>
        <a:xfrm>
          <a:off x="17706975" y="6677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76835</xdr:rowOff>
    </xdr:from>
    <xdr:to xmlns:xdr="http://schemas.openxmlformats.org/drawingml/2006/spreadsheetDrawing">
      <xdr:col>98</xdr:col>
      <xdr:colOff>38100</xdr:colOff>
      <xdr:row>39</xdr:row>
      <xdr:rowOff>6985</xdr:rowOff>
    </xdr:to>
    <xdr:sp macro="" textlink="">
      <xdr:nvSpPr>
        <xdr:cNvPr id="750" name="フローチャート: 判断 749"/>
        <xdr:cNvSpPr/>
      </xdr:nvSpPr>
      <xdr:spPr>
        <a:xfrm>
          <a:off x="17065625" y="65919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23495</xdr:rowOff>
    </xdr:from>
    <xdr:ext cx="469265" cy="259080"/>
    <xdr:sp macro="" textlink="">
      <xdr:nvSpPr>
        <xdr:cNvPr id="751" name="テキスト ボックス 750"/>
        <xdr:cNvSpPr txBox="1"/>
      </xdr:nvSpPr>
      <xdr:spPr>
        <a:xfrm>
          <a:off x="16897350" y="63671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53" name="テキスト ボックス 752"/>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56" name="テキスト ボックス 755"/>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170815</xdr:rowOff>
    </xdr:from>
    <xdr:to xmlns:xdr="http://schemas.openxmlformats.org/drawingml/2006/spreadsheetDrawing">
      <xdr:col>116</xdr:col>
      <xdr:colOff>114300</xdr:colOff>
      <xdr:row>36</xdr:row>
      <xdr:rowOff>100965</xdr:rowOff>
    </xdr:to>
    <xdr:sp macro="" textlink="">
      <xdr:nvSpPr>
        <xdr:cNvPr id="757" name="楕円 756"/>
        <xdr:cNvSpPr/>
      </xdr:nvSpPr>
      <xdr:spPr>
        <a:xfrm>
          <a:off x="202692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22225</xdr:rowOff>
    </xdr:from>
    <xdr:ext cx="534670" cy="258445"/>
    <xdr:sp macro="" textlink="">
      <xdr:nvSpPr>
        <xdr:cNvPr id="758" name="投資及び出資金該当値テキスト"/>
        <xdr:cNvSpPr txBox="1"/>
      </xdr:nvSpPr>
      <xdr:spPr>
        <a:xfrm>
          <a:off x="20370800" y="60229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86360</xdr:rowOff>
    </xdr:from>
    <xdr:to xmlns:xdr="http://schemas.openxmlformats.org/drawingml/2006/spreadsheetDrawing">
      <xdr:col>112</xdr:col>
      <xdr:colOff>38100</xdr:colOff>
      <xdr:row>37</xdr:row>
      <xdr:rowOff>16510</xdr:rowOff>
    </xdr:to>
    <xdr:sp macro="" textlink="">
      <xdr:nvSpPr>
        <xdr:cNvPr id="759" name="楕円 758"/>
        <xdr:cNvSpPr/>
      </xdr:nvSpPr>
      <xdr:spPr>
        <a:xfrm>
          <a:off x="19510375" y="62585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33020</xdr:rowOff>
    </xdr:from>
    <xdr:ext cx="534035" cy="259080"/>
    <xdr:sp macro="" textlink="">
      <xdr:nvSpPr>
        <xdr:cNvPr id="760" name="テキスト ボックス 759"/>
        <xdr:cNvSpPr txBox="1"/>
      </xdr:nvSpPr>
      <xdr:spPr>
        <a:xfrm>
          <a:off x="19309715" y="6033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146050</xdr:rowOff>
    </xdr:from>
    <xdr:to xmlns:xdr="http://schemas.openxmlformats.org/drawingml/2006/spreadsheetDrawing">
      <xdr:col>107</xdr:col>
      <xdr:colOff>101600</xdr:colOff>
      <xdr:row>37</xdr:row>
      <xdr:rowOff>76200</xdr:rowOff>
    </xdr:to>
    <xdr:sp macro="" textlink="">
      <xdr:nvSpPr>
        <xdr:cNvPr id="761" name="楕円 760"/>
        <xdr:cNvSpPr/>
      </xdr:nvSpPr>
      <xdr:spPr>
        <a:xfrm>
          <a:off x="18684875"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92710</xdr:rowOff>
    </xdr:from>
    <xdr:ext cx="534035" cy="259080"/>
    <xdr:sp macro="" textlink="">
      <xdr:nvSpPr>
        <xdr:cNvPr id="762" name="テキスト ボックス 761"/>
        <xdr:cNvSpPr txBox="1"/>
      </xdr:nvSpPr>
      <xdr:spPr>
        <a:xfrm>
          <a:off x="18500090" y="609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104775</xdr:rowOff>
    </xdr:from>
    <xdr:to xmlns:xdr="http://schemas.openxmlformats.org/drawingml/2006/spreadsheetDrawing">
      <xdr:col>102</xdr:col>
      <xdr:colOff>165100</xdr:colOff>
      <xdr:row>38</xdr:row>
      <xdr:rowOff>34925</xdr:rowOff>
    </xdr:to>
    <xdr:sp macro="" textlink="">
      <xdr:nvSpPr>
        <xdr:cNvPr id="763" name="楕円 762"/>
        <xdr:cNvSpPr/>
      </xdr:nvSpPr>
      <xdr:spPr>
        <a:xfrm>
          <a:off x="1787525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52070</xdr:rowOff>
    </xdr:from>
    <xdr:ext cx="469265" cy="258445"/>
    <xdr:sp macro="" textlink="">
      <xdr:nvSpPr>
        <xdr:cNvPr id="764" name="テキスト ボックス 763"/>
        <xdr:cNvSpPr txBox="1"/>
      </xdr:nvSpPr>
      <xdr:spPr>
        <a:xfrm>
          <a:off x="17706975" y="6224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5" name="楕円 764"/>
        <xdr:cNvSpPr/>
      </xdr:nvSpPr>
      <xdr:spPr>
        <a:xfrm>
          <a:off x="170656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66" name="テキスト ボックス 765"/>
        <xdr:cNvSpPr txBox="1"/>
      </xdr:nvSpPr>
      <xdr:spPr>
        <a:xfrm>
          <a:off x="16991965"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75" name="テキスト ボックス 774"/>
        <xdr:cNvSpPr txBox="1"/>
      </xdr:nvSpPr>
      <xdr:spPr>
        <a:xfrm>
          <a:off x="167417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7" name="直線コネクタ 776"/>
        <xdr:cNvCxnSpPr/>
      </xdr:nvCxnSpPr>
      <xdr:spPr>
        <a:xfrm>
          <a:off x="167640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9080"/>
    <xdr:sp macro="" textlink="">
      <xdr:nvSpPr>
        <xdr:cNvPr id="778" name="テキスト ボックス 777"/>
        <xdr:cNvSpPr txBox="1"/>
      </xdr:nvSpPr>
      <xdr:spPr>
        <a:xfrm>
          <a:off x="165468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9" name="直線コネクタ 778"/>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80" name="テキスト ボックス 779"/>
        <xdr:cNvSpPr txBox="1"/>
      </xdr:nvSpPr>
      <xdr:spPr>
        <a:xfrm>
          <a:off x="1628013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0860" cy="258445"/>
    <xdr:sp macro="" textlink="">
      <xdr:nvSpPr>
        <xdr:cNvPr id="782" name="テキスト ボックス 781"/>
        <xdr:cNvSpPr txBox="1"/>
      </xdr:nvSpPr>
      <xdr:spPr>
        <a:xfrm>
          <a:off x="16280130" y="925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3" name="直線コネクタ 782"/>
        <xdr:cNvCxnSpPr/>
      </xdr:nvCxnSpPr>
      <xdr:spPr>
        <a:xfrm>
          <a:off x="167640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9080"/>
    <xdr:sp macro="" textlink="">
      <xdr:nvSpPr>
        <xdr:cNvPr id="784" name="テキスト ボックス 783"/>
        <xdr:cNvSpPr txBox="1"/>
      </xdr:nvSpPr>
      <xdr:spPr>
        <a:xfrm>
          <a:off x="1628013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5" name="直線コネクタ 784"/>
        <xdr:cNvCxnSpPr/>
      </xdr:nvCxnSpPr>
      <xdr:spPr>
        <a:xfrm>
          <a:off x="167640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9080"/>
    <xdr:sp macro="" textlink="">
      <xdr:nvSpPr>
        <xdr:cNvPr id="786" name="テキスト ボックス 785"/>
        <xdr:cNvSpPr txBox="1"/>
      </xdr:nvSpPr>
      <xdr:spPr>
        <a:xfrm>
          <a:off x="1628013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88" name="テキスト ボックス 787"/>
        <xdr:cNvSpPr txBox="1"/>
      </xdr:nvSpPr>
      <xdr:spPr>
        <a:xfrm>
          <a:off x="16280130" y="8112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90" name="直線コネクタ 789"/>
        <xdr:cNvCxnSpPr/>
      </xdr:nvCxnSpPr>
      <xdr:spPr>
        <a:xfrm flipV="1">
          <a:off x="203180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1" name="貸付金最小値テキスト"/>
        <xdr:cNvSpPr txBox="1"/>
      </xdr:nvSpPr>
      <xdr:spPr>
        <a:xfrm>
          <a:off x="203708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2" name="直線コネクタ 791"/>
        <xdr:cNvCxnSpPr/>
      </xdr:nvCxnSpPr>
      <xdr:spPr>
        <a:xfrm>
          <a:off x="20246975" y="10160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3" name="貸付金最大値テキスト"/>
        <xdr:cNvSpPr txBox="1"/>
      </xdr:nvSpPr>
      <xdr:spPr>
        <a:xfrm>
          <a:off x="203708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4" name="直線コネクタ 793"/>
        <xdr:cNvCxnSpPr/>
      </xdr:nvCxnSpPr>
      <xdr:spPr>
        <a:xfrm>
          <a:off x="20246975" y="8854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44450</xdr:rowOff>
    </xdr:from>
    <xdr:to xmlns:xdr="http://schemas.openxmlformats.org/drawingml/2006/spreadsheetDrawing">
      <xdr:col>116</xdr:col>
      <xdr:colOff>63500</xdr:colOff>
      <xdr:row>59</xdr:row>
      <xdr:rowOff>44450</xdr:rowOff>
    </xdr:to>
    <xdr:cxnSp macro="">
      <xdr:nvCxnSpPr>
        <xdr:cNvPr id="795" name="直線コネクタ 794"/>
        <xdr:cNvCxnSpPr/>
      </xdr:nvCxnSpPr>
      <xdr:spPr>
        <a:xfrm>
          <a:off x="19558000" y="10160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146685</xdr:rowOff>
    </xdr:from>
    <xdr:ext cx="469900" cy="258445"/>
    <xdr:sp macro="" textlink="">
      <xdr:nvSpPr>
        <xdr:cNvPr id="796" name="貸付金平均値テキスト"/>
        <xdr:cNvSpPr txBox="1"/>
      </xdr:nvSpPr>
      <xdr:spPr>
        <a:xfrm>
          <a:off x="20370800" y="9747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797" name="フローチャート: 判断 796"/>
        <xdr:cNvSpPr/>
      </xdr:nvSpPr>
      <xdr:spPr>
        <a:xfrm>
          <a:off x="202692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174625</xdr:colOff>
      <xdr:row>59</xdr:row>
      <xdr:rowOff>44450</xdr:rowOff>
    </xdr:to>
    <xdr:cxnSp macro="">
      <xdr:nvCxnSpPr>
        <xdr:cNvPr id="798" name="直線コネクタ 797"/>
        <xdr:cNvCxnSpPr/>
      </xdr:nvCxnSpPr>
      <xdr:spPr>
        <a:xfrm>
          <a:off x="18735675" y="10160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799" name="フローチャート: 判断 798"/>
        <xdr:cNvSpPr/>
      </xdr:nvSpPr>
      <xdr:spPr>
        <a:xfrm>
          <a:off x="19510375" y="9911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69265" cy="259080"/>
    <xdr:sp macro="" textlink="">
      <xdr:nvSpPr>
        <xdr:cNvPr id="800" name="テキスト ボックス 799"/>
        <xdr:cNvSpPr txBox="1"/>
      </xdr:nvSpPr>
      <xdr:spPr>
        <a:xfrm>
          <a:off x="19342100" y="9686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01" name="直線コネクタ 800"/>
        <xdr:cNvCxnSpPr/>
      </xdr:nvCxnSpPr>
      <xdr:spPr>
        <a:xfrm>
          <a:off x="17926050" y="10160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2" name="フローチャート: 判断 801"/>
        <xdr:cNvSpPr/>
      </xdr:nvSpPr>
      <xdr:spPr>
        <a:xfrm>
          <a:off x="18684875"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52705</xdr:rowOff>
    </xdr:from>
    <xdr:ext cx="469265" cy="258445"/>
    <xdr:sp macro="" textlink="">
      <xdr:nvSpPr>
        <xdr:cNvPr id="803" name="テキスト ボックス 802"/>
        <xdr:cNvSpPr txBox="1"/>
      </xdr:nvSpPr>
      <xdr:spPr>
        <a:xfrm>
          <a:off x="18516600" y="9653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44450</xdr:rowOff>
    </xdr:from>
    <xdr:to xmlns:xdr="http://schemas.openxmlformats.org/drawingml/2006/spreadsheetDrawing">
      <xdr:col>102</xdr:col>
      <xdr:colOff>114300</xdr:colOff>
      <xdr:row>59</xdr:row>
      <xdr:rowOff>44450</xdr:rowOff>
    </xdr:to>
    <xdr:cxnSp macro="">
      <xdr:nvCxnSpPr>
        <xdr:cNvPr id="804" name="直線コネクタ 803"/>
        <xdr:cNvCxnSpPr/>
      </xdr:nvCxnSpPr>
      <xdr:spPr>
        <a:xfrm>
          <a:off x="17113250" y="10160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5" name="フローチャート: 判断 804"/>
        <xdr:cNvSpPr/>
      </xdr:nvSpPr>
      <xdr:spPr>
        <a:xfrm>
          <a:off x="1787525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56515</xdr:rowOff>
    </xdr:from>
    <xdr:ext cx="469265" cy="258445"/>
    <xdr:sp macro="" textlink="">
      <xdr:nvSpPr>
        <xdr:cNvPr id="806" name="テキスト ボックス 805"/>
        <xdr:cNvSpPr txBox="1"/>
      </xdr:nvSpPr>
      <xdr:spPr>
        <a:xfrm>
          <a:off x="17706975" y="9657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147955</xdr:rowOff>
    </xdr:from>
    <xdr:to xmlns:xdr="http://schemas.openxmlformats.org/drawingml/2006/spreadsheetDrawing">
      <xdr:col>98</xdr:col>
      <xdr:colOff>38100</xdr:colOff>
      <xdr:row>58</xdr:row>
      <xdr:rowOff>78105</xdr:rowOff>
    </xdr:to>
    <xdr:sp macro="" textlink="">
      <xdr:nvSpPr>
        <xdr:cNvPr id="807" name="フローチャート: 判断 806"/>
        <xdr:cNvSpPr/>
      </xdr:nvSpPr>
      <xdr:spPr>
        <a:xfrm>
          <a:off x="17065625" y="99206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94615</xdr:rowOff>
    </xdr:from>
    <xdr:ext cx="469265" cy="259080"/>
    <xdr:sp macro="" textlink="">
      <xdr:nvSpPr>
        <xdr:cNvPr id="808" name="テキスト ボックス 807"/>
        <xdr:cNvSpPr txBox="1"/>
      </xdr:nvSpPr>
      <xdr:spPr>
        <a:xfrm>
          <a:off x="16897350" y="9695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10" name="テキスト ボックス 809"/>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13" name="テキスト ボックス 812"/>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4" name="楕円 813"/>
        <xdr:cNvSpPr/>
      </xdr:nvSpPr>
      <xdr:spPr>
        <a:xfrm>
          <a:off x="2026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15" name="貸付金該当値テキスト"/>
        <xdr:cNvSpPr txBox="1"/>
      </xdr:nvSpPr>
      <xdr:spPr>
        <a:xfrm>
          <a:off x="203708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6" name="楕円 815"/>
        <xdr:cNvSpPr/>
      </xdr:nvSpPr>
      <xdr:spPr>
        <a:xfrm>
          <a:off x="19510375" y="10109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17" name="テキスト ボックス 816"/>
        <xdr:cNvSpPr txBox="1"/>
      </xdr:nvSpPr>
      <xdr:spPr>
        <a:xfrm>
          <a:off x="19436715"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8" name="楕円 817"/>
        <xdr:cNvSpPr/>
      </xdr:nvSpPr>
      <xdr:spPr>
        <a:xfrm>
          <a:off x="18684875"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19" name="テキスト ボックス 818"/>
        <xdr:cNvSpPr txBox="1"/>
      </xdr:nvSpPr>
      <xdr:spPr>
        <a:xfrm>
          <a:off x="1862709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20" name="楕円 819"/>
        <xdr:cNvSpPr/>
      </xdr:nvSpPr>
      <xdr:spPr>
        <a:xfrm>
          <a:off x="1787525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59</xdr:row>
      <xdr:rowOff>86360</xdr:rowOff>
    </xdr:from>
    <xdr:ext cx="249555" cy="258445"/>
    <xdr:sp macro="" textlink="">
      <xdr:nvSpPr>
        <xdr:cNvPr id="821" name="テキスト ボックス 820"/>
        <xdr:cNvSpPr txBox="1"/>
      </xdr:nvSpPr>
      <xdr:spPr>
        <a:xfrm>
          <a:off x="17811750" y="10201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2" name="楕円 821"/>
        <xdr:cNvSpPr/>
      </xdr:nvSpPr>
      <xdr:spPr>
        <a:xfrm>
          <a:off x="17065625" y="10109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23" name="テキスト ボックス 822"/>
        <xdr:cNvSpPr txBox="1"/>
      </xdr:nvSpPr>
      <xdr:spPr>
        <a:xfrm>
          <a:off x="16991965"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4790"/>
    <xdr:sp macro="" textlink="">
      <xdr:nvSpPr>
        <xdr:cNvPr id="832" name="テキスト ボックス 831"/>
        <xdr:cNvSpPr txBox="1"/>
      </xdr:nvSpPr>
      <xdr:spPr>
        <a:xfrm>
          <a:off x="167417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920" cy="258445"/>
    <xdr:sp macro="" textlink="">
      <xdr:nvSpPr>
        <xdr:cNvPr id="834" name="テキスト ボックス 833"/>
        <xdr:cNvSpPr txBox="1"/>
      </xdr:nvSpPr>
      <xdr:spPr>
        <a:xfrm>
          <a:off x="16546830" y="13827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5" name="直線コネクタ 834"/>
        <xdr:cNvCxnSpPr/>
      </xdr:nvCxnSpPr>
      <xdr:spPr>
        <a:xfrm>
          <a:off x="167640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0860" cy="259080"/>
    <xdr:sp macro="" textlink="">
      <xdr:nvSpPr>
        <xdr:cNvPr id="836" name="テキスト ボックス 835"/>
        <xdr:cNvSpPr txBox="1"/>
      </xdr:nvSpPr>
      <xdr:spPr>
        <a:xfrm>
          <a:off x="16280130" y="1344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7" name="直線コネクタ 836"/>
        <xdr:cNvCxnSpPr/>
      </xdr:nvCxnSpPr>
      <xdr:spPr>
        <a:xfrm>
          <a:off x="167640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0860" cy="259080"/>
    <xdr:sp macro="" textlink="">
      <xdr:nvSpPr>
        <xdr:cNvPr id="838" name="テキスト ボックス 837"/>
        <xdr:cNvSpPr txBox="1"/>
      </xdr:nvSpPr>
      <xdr:spPr>
        <a:xfrm>
          <a:off x="1628013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9" name="直線コネクタ 838"/>
        <xdr:cNvCxnSpPr/>
      </xdr:nvCxnSpPr>
      <xdr:spPr>
        <a:xfrm>
          <a:off x="167640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0860" cy="258445"/>
    <xdr:sp macro="" textlink="">
      <xdr:nvSpPr>
        <xdr:cNvPr id="840" name="テキスト ボックス 839"/>
        <xdr:cNvSpPr txBox="1"/>
      </xdr:nvSpPr>
      <xdr:spPr>
        <a:xfrm>
          <a:off x="16280130"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1" name="直線コネクタ 840"/>
        <xdr:cNvCxnSpPr/>
      </xdr:nvCxnSpPr>
      <xdr:spPr>
        <a:xfrm>
          <a:off x="167640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0860" cy="259080"/>
    <xdr:sp macro="" textlink="">
      <xdr:nvSpPr>
        <xdr:cNvPr id="842" name="テキスト ボックス 841"/>
        <xdr:cNvSpPr txBox="1"/>
      </xdr:nvSpPr>
      <xdr:spPr>
        <a:xfrm>
          <a:off x="1628013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3" name="直線コネクタ 842"/>
        <xdr:cNvCxnSpPr/>
      </xdr:nvCxnSpPr>
      <xdr:spPr>
        <a:xfrm>
          <a:off x="167640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5630" cy="259080"/>
    <xdr:sp macro="" textlink="">
      <xdr:nvSpPr>
        <xdr:cNvPr id="844" name="テキスト ボックス 843"/>
        <xdr:cNvSpPr txBox="1"/>
      </xdr:nvSpPr>
      <xdr:spPr>
        <a:xfrm>
          <a:off x="162318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46" name="テキスト ボックス 845"/>
        <xdr:cNvSpPr txBox="1"/>
      </xdr:nvSpPr>
      <xdr:spPr>
        <a:xfrm>
          <a:off x="162318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繰出金グラフ枠"/>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48" name="直線コネクタ 847"/>
        <xdr:cNvCxnSpPr/>
      </xdr:nvCxnSpPr>
      <xdr:spPr>
        <a:xfrm flipV="1">
          <a:off x="203180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8445"/>
    <xdr:sp macro="" textlink="">
      <xdr:nvSpPr>
        <xdr:cNvPr id="849" name="繰出金最小値テキスト"/>
        <xdr:cNvSpPr txBox="1"/>
      </xdr:nvSpPr>
      <xdr:spPr>
        <a:xfrm>
          <a:off x="20370800" y="13550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0" name="直線コネクタ 849"/>
        <xdr:cNvCxnSpPr/>
      </xdr:nvCxnSpPr>
      <xdr:spPr>
        <a:xfrm>
          <a:off x="20246975" y="13546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8445"/>
    <xdr:sp macro="" textlink="">
      <xdr:nvSpPr>
        <xdr:cNvPr id="851" name="繰出金最大値テキスト"/>
        <xdr:cNvSpPr txBox="1"/>
      </xdr:nvSpPr>
      <xdr:spPr>
        <a:xfrm>
          <a:off x="20370800" y="118376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2" name="直線コネクタ 851"/>
        <xdr:cNvCxnSpPr/>
      </xdr:nvCxnSpPr>
      <xdr:spPr>
        <a:xfrm>
          <a:off x="20246975" y="12062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76</xdr:row>
      <xdr:rowOff>33655</xdr:rowOff>
    </xdr:from>
    <xdr:to xmlns:xdr="http://schemas.openxmlformats.org/drawingml/2006/spreadsheetDrawing">
      <xdr:col>116</xdr:col>
      <xdr:colOff>63500</xdr:colOff>
      <xdr:row>76</xdr:row>
      <xdr:rowOff>67945</xdr:rowOff>
    </xdr:to>
    <xdr:cxnSp macro="">
      <xdr:nvCxnSpPr>
        <xdr:cNvPr id="853" name="直線コネクタ 852"/>
        <xdr:cNvCxnSpPr/>
      </xdr:nvCxnSpPr>
      <xdr:spPr>
        <a:xfrm flipV="1">
          <a:off x="19558000" y="1306385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6350</xdr:rowOff>
    </xdr:from>
    <xdr:ext cx="534670" cy="258445"/>
    <xdr:sp macro="" textlink="">
      <xdr:nvSpPr>
        <xdr:cNvPr id="854" name="繰出金平均値テキスト"/>
        <xdr:cNvSpPr txBox="1"/>
      </xdr:nvSpPr>
      <xdr:spPr>
        <a:xfrm>
          <a:off x="20370800" y="13036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5" name="フローチャート: 判断 854"/>
        <xdr:cNvSpPr/>
      </xdr:nvSpPr>
      <xdr:spPr>
        <a:xfrm>
          <a:off x="202692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67945</xdr:rowOff>
    </xdr:from>
    <xdr:to xmlns:xdr="http://schemas.openxmlformats.org/drawingml/2006/spreadsheetDrawing">
      <xdr:col>111</xdr:col>
      <xdr:colOff>174625</xdr:colOff>
      <xdr:row>76</xdr:row>
      <xdr:rowOff>80010</xdr:rowOff>
    </xdr:to>
    <xdr:cxnSp macro="">
      <xdr:nvCxnSpPr>
        <xdr:cNvPr id="856" name="直線コネクタ 855"/>
        <xdr:cNvCxnSpPr/>
      </xdr:nvCxnSpPr>
      <xdr:spPr>
        <a:xfrm flipV="1">
          <a:off x="18735675" y="13098145"/>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57" name="フローチャート: 判断 856"/>
        <xdr:cNvSpPr/>
      </xdr:nvSpPr>
      <xdr:spPr>
        <a:xfrm>
          <a:off x="19510375" y="130644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127000</xdr:rowOff>
    </xdr:from>
    <xdr:ext cx="534035" cy="259080"/>
    <xdr:sp macro="" textlink="">
      <xdr:nvSpPr>
        <xdr:cNvPr id="858" name="テキスト ボックス 857"/>
        <xdr:cNvSpPr txBox="1"/>
      </xdr:nvSpPr>
      <xdr:spPr>
        <a:xfrm>
          <a:off x="19309715" y="1315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80010</xdr:rowOff>
    </xdr:from>
    <xdr:to xmlns:xdr="http://schemas.openxmlformats.org/drawingml/2006/spreadsheetDrawing">
      <xdr:col>107</xdr:col>
      <xdr:colOff>50800</xdr:colOff>
      <xdr:row>76</xdr:row>
      <xdr:rowOff>113030</xdr:rowOff>
    </xdr:to>
    <xdr:cxnSp macro="">
      <xdr:nvCxnSpPr>
        <xdr:cNvPr id="859" name="直線コネクタ 858"/>
        <xdr:cNvCxnSpPr/>
      </xdr:nvCxnSpPr>
      <xdr:spPr>
        <a:xfrm flipV="1">
          <a:off x="17926050" y="1311021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60" name="フローチャート: 判断 859"/>
        <xdr:cNvSpPr/>
      </xdr:nvSpPr>
      <xdr:spPr>
        <a:xfrm>
          <a:off x="18684875"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137160</xdr:rowOff>
    </xdr:from>
    <xdr:ext cx="534035" cy="259080"/>
    <xdr:sp macro="" textlink="">
      <xdr:nvSpPr>
        <xdr:cNvPr id="861" name="テキスト ボックス 860"/>
        <xdr:cNvSpPr txBox="1"/>
      </xdr:nvSpPr>
      <xdr:spPr>
        <a:xfrm>
          <a:off x="18500090" y="13167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73</xdr:row>
      <xdr:rowOff>45085</xdr:rowOff>
    </xdr:from>
    <xdr:to xmlns:xdr="http://schemas.openxmlformats.org/drawingml/2006/spreadsheetDrawing">
      <xdr:col>102</xdr:col>
      <xdr:colOff>114300</xdr:colOff>
      <xdr:row>76</xdr:row>
      <xdr:rowOff>113030</xdr:rowOff>
    </xdr:to>
    <xdr:cxnSp macro="">
      <xdr:nvCxnSpPr>
        <xdr:cNvPr id="862" name="直線コネクタ 861"/>
        <xdr:cNvCxnSpPr/>
      </xdr:nvCxnSpPr>
      <xdr:spPr>
        <a:xfrm>
          <a:off x="17113250" y="12560935"/>
          <a:ext cx="812800" cy="582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60325</xdr:rowOff>
    </xdr:from>
    <xdr:to xmlns:xdr="http://schemas.openxmlformats.org/drawingml/2006/spreadsheetDrawing">
      <xdr:col>102</xdr:col>
      <xdr:colOff>165100</xdr:colOff>
      <xdr:row>76</xdr:row>
      <xdr:rowOff>161925</xdr:rowOff>
    </xdr:to>
    <xdr:sp macro="" textlink="">
      <xdr:nvSpPr>
        <xdr:cNvPr id="863" name="フローチャート: 判断 862"/>
        <xdr:cNvSpPr/>
      </xdr:nvSpPr>
      <xdr:spPr>
        <a:xfrm>
          <a:off x="1787525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6985</xdr:rowOff>
    </xdr:from>
    <xdr:ext cx="534035" cy="258445"/>
    <xdr:sp macro="" textlink="">
      <xdr:nvSpPr>
        <xdr:cNvPr id="864" name="テキスト ボックス 863"/>
        <xdr:cNvSpPr txBox="1"/>
      </xdr:nvSpPr>
      <xdr:spPr>
        <a:xfrm>
          <a:off x="17674590" y="12865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5" name="フローチャート: 判断 864"/>
        <xdr:cNvSpPr/>
      </xdr:nvSpPr>
      <xdr:spPr>
        <a:xfrm>
          <a:off x="17065625" y="12992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55245</xdr:rowOff>
    </xdr:from>
    <xdr:ext cx="534035" cy="258445"/>
    <xdr:sp macro="" textlink="">
      <xdr:nvSpPr>
        <xdr:cNvPr id="866" name="テキスト ボックス 865"/>
        <xdr:cNvSpPr txBox="1"/>
      </xdr:nvSpPr>
      <xdr:spPr>
        <a:xfrm>
          <a:off x="16864965" y="13085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7" name="テキスト ボックス 866"/>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68" name="テキスト ボックス 867"/>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9" name="テキスト ボックス 868"/>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0" name="テキスト ボックス 869"/>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71" name="テキスト ボックス 870"/>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154940</xdr:rowOff>
    </xdr:from>
    <xdr:to xmlns:xdr="http://schemas.openxmlformats.org/drawingml/2006/spreadsheetDrawing">
      <xdr:col>116</xdr:col>
      <xdr:colOff>114300</xdr:colOff>
      <xdr:row>76</xdr:row>
      <xdr:rowOff>84455</xdr:rowOff>
    </xdr:to>
    <xdr:sp macro="" textlink="">
      <xdr:nvSpPr>
        <xdr:cNvPr id="872" name="楕円 871"/>
        <xdr:cNvSpPr/>
      </xdr:nvSpPr>
      <xdr:spPr>
        <a:xfrm>
          <a:off x="20269200" y="13013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6350</xdr:rowOff>
    </xdr:from>
    <xdr:ext cx="534670" cy="258445"/>
    <xdr:sp macro="" textlink="">
      <xdr:nvSpPr>
        <xdr:cNvPr id="873" name="繰出金該当値テキスト"/>
        <xdr:cNvSpPr txBox="1"/>
      </xdr:nvSpPr>
      <xdr:spPr>
        <a:xfrm>
          <a:off x="20370800" y="12865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17780</xdr:rowOff>
    </xdr:from>
    <xdr:to xmlns:xdr="http://schemas.openxmlformats.org/drawingml/2006/spreadsheetDrawing">
      <xdr:col>112</xdr:col>
      <xdr:colOff>38100</xdr:colOff>
      <xdr:row>76</xdr:row>
      <xdr:rowOff>118745</xdr:rowOff>
    </xdr:to>
    <xdr:sp macro="" textlink="">
      <xdr:nvSpPr>
        <xdr:cNvPr id="874" name="楕円 873"/>
        <xdr:cNvSpPr/>
      </xdr:nvSpPr>
      <xdr:spPr>
        <a:xfrm>
          <a:off x="19510375" y="1304798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135255</xdr:rowOff>
    </xdr:from>
    <xdr:ext cx="534035" cy="258445"/>
    <xdr:sp macro="" textlink="">
      <xdr:nvSpPr>
        <xdr:cNvPr id="875" name="テキスト ボックス 874"/>
        <xdr:cNvSpPr txBox="1"/>
      </xdr:nvSpPr>
      <xdr:spPr>
        <a:xfrm>
          <a:off x="19309715" y="12822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29210</xdr:rowOff>
    </xdr:from>
    <xdr:to xmlns:xdr="http://schemas.openxmlformats.org/drawingml/2006/spreadsheetDrawing">
      <xdr:col>107</xdr:col>
      <xdr:colOff>101600</xdr:colOff>
      <xdr:row>76</xdr:row>
      <xdr:rowOff>130810</xdr:rowOff>
    </xdr:to>
    <xdr:sp macro="" textlink="">
      <xdr:nvSpPr>
        <xdr:cNvPr id="876" name="楕円 875"/>
        <xdr:cNvSpPr/>
      </xdr:nvSpPr>
      <xdr:spPr>
        <a:xfrm>
          <a:off x="18684875" y="130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147955</xdr:rowOff>
    </xdr:from>
    <xdr:ext cx="534035" cy="258445"/>
    <xdr:sp macro="" textlink="">
      <xdr:nvSpPr>
        <xdr:cNvPr id="877" name="テキスト ボックス 876"/>
        <xdr:cNvSpPr txBox="1"/>
      </xdr:nvSpPr>
      <xdr:spPr>
        <a:xfrm>
          <a:off x="18500090" y="12835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78" name="楕円 877"/>
        <xdr:cNvSpPr/>
      </xdr:nvSpPr>
      <xdr:spPr>
        <a:xfrm>
          <a:off x="1787525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154940</xdr:rowOff>
    </xdr:from>
    <xdr:ext cx="534035" cy="258445"/>
    <xdr:sp macro="" textlink="">
      <xdr:nvSpPr>
        <xdr:cNvPr id="879" name="テキスト ボックス 878"/>
        <xdr:cNvSpPr txBox="1"/>
      </xdr:nvSpPr>
      <xdr:spPr>
        <a:xfrm>
          <a:off x="17674590"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166370</xdr:rowOff>
    </xdr:from>
    <xdr:to xmlns:xdr="http://schemas.openxmlformats.org/drawingml/2006/spreadsheetDrawing">
      <xdr:col>98</xdr:col>
      <xdr:colOff>38100</xdr:colOff>
      <xdr:row>73</xdr:row>
      <xdr:rowOff>95885</xdr:rowOff>
    </xdr:to>
    <xdr:sp macro="" textlink="">
      <xdr:nvSpPr>
        <xdr:cNvPr id="880" name="楕円 879"/>
        <xdr:cNvSpPr/>
      </xdr:nvSpPr>
      <xdr:spPr>
        <a:xfrm>
          <a:off x="17065625" y="125107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112395</xdr:rowOff>
    </xdr:from>
    <xdr:ext cx="534035" cy="258445"/>
    <xdr:sp macro="" textlink="">
      <xdr:nvSpPr>
        <xdr:cNvPr id="881" name="テキスト ボックス 880"/>
        <xdr:cNvSpPr txBox="1"/>
      </xdr:nvSpPr>
      <xdr:spPr>
        <a:xfrm>
          <a:off x="16864965" y="12285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4790"/>
    <xdr:sp macro="" textlink="">
      <xdr:nvSpPr>
        <xdr:cNvPr id="890" name="テキスト ボックス 889"/>
        <xdr:cNvSpPr txBox="1"/>
      </xdr:nvSpPr>
      <xdr:spPr>
        <a:xfrm>
          <a:off x="167417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2" name="直線コネクタ 891"/>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3" name="テキスト ボックス 892"/>
        <xdr:cNvSpPr txBox="1"/>
      </xdr:nvSpPr>
      <xdr:spPr>
        <a:xfrm>
          <a:off x="16546830" y="16113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4" name="直線コネクタ 893"/>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895" name="テキスト ボックス 894"/>
        <xdr:cNvSpPr txBox="1"/>
      </xdr:nvSpPr>
      <xdr:spPr>
        <a:xfrm>
          <a:off x="16546830" y="14970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7" name="直線コネクタ 896"/>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8"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0"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2" name="直線コネクタ 901"/>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3"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4" name="フローチャート: 判断 903"/>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5" name="直線コネクタ 904"/>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6" name="フローチャート: 判断 905"/>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7" name="テキスト ボックス 906"/>
        <xdr:cNvSpPr txBox="1"/>
      </xdr:nvSpPr>
      <xdr:spPr>
        <a:xfrm>
          <a:off x="1943671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8" name="直線コネクタ 907"/>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9" name="フローチャート: 判断 908"/>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0" name="テキスト ボックス 909"/>
        <xdr:cNvSpPr txBox="1"/>
      </xdr:nvSpPr>
      <xdr:spPr>
        <a:xfrm>
          <a:off x="1862709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1" name="直線コネクタ 910"/>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2" name="フローチャート: 判断 911"/>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3" name="テキスト ボックス 912"/>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4" name="フローチャート: 判断 913"/>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5" name="テキスト ボックス 914"/>
        <xdr:cNvSpPr txBox="1"/>
      </xdr:nvSpPr>
      <xdr:spPr>
        <a:xfrm>
          <a:off x="1699196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7" name="テキスト ボックス 916"/>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8" name="テキスト ボックス 917"/>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9" name="テキスト ボックス 918"/>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0" name="テキスト ボックス 919"/>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1" name="楕円 920"/>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2"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3" name="楕円 922"/>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4" name="テキスト ボックス 923"/>
        <xdr:cNvSpPr txBox="1"/>
      </xdr:nvSpPr>
      <xdr:spPr>
        <a:xfrm>
          <a:off x="1943671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5" name="楕円 924"/>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6" name="テキスト ボックス 925"/>
        <xdr:cNvSpPr txBox="1"/>
      </xdr:nvSpPr>
      <xdr:spPr>
        <a:xfrm>
          <a:off x="1862709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楕円 926"/>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28" name="テキスト ボックス 927"/>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楕円 928"/>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0" name="テキスト ボックス 929"/>
        <xdr:cNvSpPr txBox="1"/>
      </xdr:nvSpPr>
      <xdr:spPr>
        <a:xfrm>
          <a:off x="1699196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94,321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円となり、増加している。これは、住民税非課税世帯等に対する支援給付金給付事業の皆増によるものである。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物件費は、令和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50,623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円となり、減少している。これは、新型コロナワクチン接種事業の減少によるものである。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投資及び出資金は、令和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17</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250</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円となり、増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している。これは、下水道事業会計出資金の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によるものである。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繰出金は、令和2年度に住民一人当たり43,409円で、大幅に減少している。これは、公共下水道事業特別会計繰出金が皆減（公営企業会計化）したためである。今後も、事業の取捨選択を徹底していくことで、経費の削減を図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岡山県浅口市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32,987
32,585
66.46
16,662,144
15,519,755
1,084,111
9,715,015
11,604,518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50875"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50875"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6762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78765"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78765"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78765"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78765"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78765"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78765"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78765"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252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305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181475" y="6659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305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181475" y="5195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34</xdr:row>
      <xdr:rowOff>101600</xdr:rowOff>
    </xdr:from>
    <xdr:to xmlns:xdr="http://schemas.openxmlformats.org/drawingml/2006/spreadsheetDrawing">
      <xdr:col>24</xdr:col>
      <xdr:colOff>63500</xdr:colOff>
      <xdr:row>34</xdr:row>
      <xdr:rowOff>153670</xdr:rowOff>
    </xdr:to>
    <xdr:cxnSp macro="">
      <xdr:nvCxnSpPr>
        <xdr:cNvPr id="61" name="直線コネクタ 60"/>
        <xdr:cNvCxnSpPr/>
      </xdr:nvCxnSpPr>
      <xdr:spPr>
        <a:xfrm flipV="1">
          <a:off x="3492500" y="5930900"/>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32385</xdr:rowOff>
    </xdr:from>
    <xdr:ext cx="469900" cy="258445"/>
    <xdr:sp macro="" textlink="">
      <xdr:nvSpPr>
        <xdr:cNvPr id="62" name="議会費平均値テキスト"/>
        <xdr:cNvSpPr txBox="1"/>
      </xdr:nvSpPr>
      <xdr:spPr>
        <a:xfrm>
          <a:off x="4305300" y="60331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203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153670</xdr:rowOff>
    </xdr:from>
    <xdr:to xmlns:xdr="http://schemas.openxmlformats.org/drawingml/2006/spreadsheetDrawing">
      <xdr:col>19</xdr:col>
      <xdr:colOff>174625</xdr:colOff>
      <xdr:row>35</xdr:row>
      <xdr:rowOff>4445</xdr:rowOff>
    </xdr:to>
    <xdr:cxnSp macro="">
      <xdr:nvCxnSpPr>
        <xdr:cNvPr id="64" name="直線コネクタ 63"/>
        <xdr:cNvCxnSpPr/>
      </xdr:nvCxnSpPr>
      <xdr:spPr>
        <a:xfrm flipV="1">
          <a:off x="2670175" y="5982970"/>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444875" y="607568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167005</xdr:rowOff>
    </xdr:from>
    <xdr:ext cx="469265" cy="258445"/>
    <xdr:sp macro="" textlink="">
      <xdr:nvSpPr>
        <xdr:cNvPr id="66" name="テキスト ボックス 65"/>
        <xdr:cNvSpPr txBox="1"/>
      </xdr:nvSpPr>
      <xdr:spPr>
        <a:xfrm>
          <a:off x="3276600" y="6167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158750</xdr:rowOff>
    </xdr:from>
    <xdr:to xmlns:xdr="http://schemas.openxmlformats.org/drawingml/2006/spreadsheetDrawing">
      <xdr:col>15</xdr:col>
      <xdr:colOff>50800</xdr:colOff>
      <xdr:row>35</xdr:row>
      <xdr:rowOff>4445</xdr:rowOff>
    </xdr:to>
    <xdr:cxnSp macro="">
      <xdr:nvCxnSpPr>
        <xdr:cNvPr id="67" name="直線コネクタ 66"/>
        <xdr:cNvCxnSpPr/>
      </xdr:nvCxnSpPr>
      <xdr:spPr>
        <a:xfrm>
          <a:off x="1860550" y="598805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619375"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154940</xdr:rowOff>
    </xdr:from>
    <xdr:ext cx="469265" cy="258445"/>
    <xdr:sp macro="" textlink="">
      <xdr:nvSpPr>
        <xdr:cNvPr id="69" name="テキスト ボックス 68"/>
        <xdr:cNvSpPr txBox="1"/>
      </xdr:nvSpPr>
      <xdr:spPr>
        <a:xfrm>
          <a:off x="2451100" y="6155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72390</xdr:rowOff>
    </xdr:from>
    <xdr:to xmlns:xdr="http://schemas.openxmlformats.org/drawingml/2006/spreadsheetDrawing">
      <xdr:col>10</xdr:col>
      <xdr:colOff>114300</xdr:colOff>
      <xdr:row>34</xdr:row>
      <xdr:rowOff>158750</xdr:rowOff>
    </xdr:to>
    <xdr:cxnSp macro="">
      <xdr:nvCxnSpPr>
        <xdr:cNvPr id="70" name="直線コネクタ 69"/>
        <xdr:cNvCxnSpPr/>
      </xdr:nvCxnSpPr>
      <xdr:spPr>
        <a:xfrm>
          <a:off x="1047750" y="5901690"/>
          <a:ext cx="8128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95885</xdr:rowOff>
    </xdr:from>
    <xdr:to xmlns:xdr="http://schemas.openxmlformats.org/drawingml/2006/spreadsheetDrawing">
      <xdr:col>10</xdr:col>
      <xdr:colOff>165100</xdr:colOff>
      <xdr:row>36</xdr:row>
      <xdr:rowOff>26035</xdr:rowOff>
    </xdr:to>
    <xdr:sp macro="" textlink="">
      <xdr:nvSpPr>
        <xdr:cNvPr id="71" name="フローチャート: 判断 70"/>
        <xdr:cNvSpPr/>
      </xdr:nvSpPr>
      <xdr:spPr>
        <a:xfrm>
          <a:off x="180975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17780</xdr:rowOff>
    </xdr:from>
    <xdr:ext cx="469265" cy="258445"/>
    <xdr:sp macro="" textlink="">
      <xdr:nvSpPr>
        <xdr:cNvPr id="72" name="テキスト ボックス 71"/>
        <xdr:cNvSpPr txBox="1"/>
      </xdr:nvSpPr>
      <xdr:spPr>
        <a:xfrm>
          <a:off x="1641475" y="6189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3" name="フローチャート: 判断 72"/>
        <xdr:cNvSpPr/>
      </xdr:nvSpPr>
      <xdr:spPr>
        <a:xfrm>
          <a:off x="1000125" y="6037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129540</xdr:rowOff>
    </xdr:from>
    <xdr:ext cx="469265" cy="259080"/>
    <xdr:sp macro="" textlink="">
      <xdr:nvSpPr>
        <xdr:cNvPr id="74" name="テキスト ボックス 73"/>
        <xdr:cNvSpPr txBox="1"/>
      </xdr:nvSpPr>
      <xdr:spPr>
        <a:xfrm>
          <a:off x="831850" y="6130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6" name="テキスト ボックス 75"/>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9" name="テキスト ボックス 78"/>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50800</xdr:rowOff>
    </xdr:from>
    <xdr:to xmlns:xdr="http://schemas.openxmlformats.org/drawingml/2006/spreadsheetDrawing">
      <xdr:col>24</xdr:col>
      <xdr:colOff>114300</xdr:colOff>
      <xdr:row>34</xdr:row>
      <xdr:rowOff>152400</xdr:rowOff>
    </xdr:to>
    <xdr:sp macro="" textlink="">
      <xdr:nvSpPr>
        <xdr:cNvPr id="80" name="楕円 79"/>
        <xdr:cNvSpPr/>
      </xdr:nvSpPr>
      <xdr:spPr>
        <a:xfrm>
          <a:off x="42037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73660</xdr:rowOff>
    </xdr:from>
    <xdr:ext cx="469900" cy="259080"/>
    <xdr:sp macro="" textlink="">
      <xdr:nvSpPr>
        <xdr:cNvPr id="81" name="議会費該当値テキスト"/>
        <xdr:cNvSpPr txBox="1"/>
      </xdr:nvSpPr>
      <xdr:spPr>
        <a:xfrm>
          <a:off x="4305300" y="5731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102870</xdr:rowOff>
    </xdr:from>
    <xdr:to xmlns:xdr="http://schemas.openxmlformats.org/drawingml/2006/spreadsheetDrawing">
      <xdr:col>20</xdr:col>
      <xdr:colOff>38100</xdr:colOff>
      <xdr:row>35</xdr:row>
      <xdr:rowOff>33020</xdr:rowOff>
    </xdr:to>
    <xdr:sp macro="" textlink="">
      <xdr:nvSpPr>
        <xdr:cNvPr id="82" name="楕円 81"/>
        <xdr:cNvSpPr/>
      </xdr:nvSpPr>
      <xdr:spPr>
        <a:xfrm>
          <a:off x="3444875" y="5932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49530</xdr:rowOff>
    </xdr:from>
    <xdr:ext cx="469265" cy="259080"/>
    <xdr:sp macro="" textlink="">
      <xdr:nvSpPr>
        <xdr:cNvPr id="83" name="テキスト ボックス 82"/>
        <xdr:cNvSpPr txBox="1"/>
      </xdr:nvSpPr>
      <xdr:spPr>
        <a:xfrm>
          <a:off x="3276600" y="5707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125095</xdr:rowOff>
    </xdr:from>
    <xdr:to xmlns:xdr="http://schemas.openxmlformats.org/drawingml/2006/spreadsheetDrawing">
      <xdr:col>15</xdr:col>
      <xdr:colOff>101600</xdr:colOff>
      <xdr:row>35</xdr:row>
      <xdr:rowOff>55245</xdr:rowOff>
    </xdr:to>
    <xdr:sp macro="" textlink="">
      <xdr:nvSpPr>
        <xdr:cNvPr id="84" name="楕円 83"/>
        <xdr:cNvSpPr/>
      </xdr:nvSpPr>
      <xdr:spPr>
        <a:xfrm>
          <a:off x="2619375"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71755</xdr:rowOff>
    </xdr:from>
    <xdr:ext cx="469265" cy="259080"/>
    <xdr:sp macro="" textlink="">
      <xdr:nvSpPr>
        <xdr:cNvPr id="85" name="テキスト ボックス 84"/>
        <xdr:cNvSpPr txBox="1"/>
      </xdr:nvSpPr>
      <xdr:spPr>
        <a:xfrm>
          <a:off x="2451100" y="5729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107950</xdr:rowOff>
    </xdr:from>
    <xdr:to xmlns:xdr="http://schemas.openxmlformats.org/drawingml/2006/spreadsheetDrawing">
      <xdr:col>10</xdr:col>
      <xdr:colOff>165100</xdr:colOff>
      <xdr:row>35</xdr:row>
      <xdr:rowOff>38100</xdr:rowOff>
    </xdr:to>
    <xdr:sp macro="" textlink="">
      <xdr:nvSpPr>
        <xdr:cNvPr id="86" name="楕円 85"/>
        <xdr:cNvSpPr/>
      </xdr:nvSpPr>
      <xdr:spPr>
        <a:xfrm>
          <a:off x="180975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54610</xdr:rowOff>
    </xdr:from>
    <xdr:ext cx="469265" cy="258445"/>
    <xdr:sp macro="" textlink="">
      <xdr:nvSpPr>
        <xdr:cNvPr id="87" name="テキスト ボックス 86"/>
        <xdr:cNvSpPr txBox="1"/>
      </xdr:nvSpPr>
      <xdr:spPr>
        <a:xfrm>
          <a:off x="1641475" y="5712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21590</xdr:rowOff>
    </xdr:from>
    <xdr:to xmlns:xdr="http://schemas.openxmlformats.org/drawingml/2006/spreadsheetDrawing">
      <xdr:col>6</xdr:col>
      <xdr:colOff>38100</xdr:colOff>
      <xdr:row>34</xdr:row>
      <xdr:rowOff>123190</xdr:rowOff>
    </xdr:to>
    <xdr:sp macro="" textlink="">
      <xdr:nvSpPr>
        <xdr:cNvPr id="88" name="楕円 87"/>
        <xdr:cNvSpPr/>
      </xdr:nvSpPr>
      <xdr:spPr>
        <a:xfrm>
          <a:off x="1000125" y="58508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139700</xdr:rowOff>
    </xdr:from>
    <xdr:ext cx="469265" cy="259080"/>
    <xdr:sp macro="" textlink="">
      <xdr:nvSpPr>
        <xdr:cNvPr id="89" name="テキスト ボックス 88"/>
        <xdr:cNvSpPr txBox="1"/>
      </xdr:nvSpPr>
      <xdr:spPr>
        <a:xfrm>
          <a:off x="831850" y="5626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8" name="テキスト ボックス 97"/>
        <xdr:cNvSpPr txBox="1"/>
      </xdr:nvSpPr>
      <xdr:spPr>
        <a:xfrm>
          <a:off x="6762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6985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9080"/>
    <xdr:sp macro="" textlink="">
      <xdr:nvSpPr>
        <xdr:cNvPr id="101" name="テキスト ボックス 100"/>
        <xdr:cNvSpPr txBox="1"/>
      </xdr:nvSpPr>
      <xdr:spPr>
        <a:xfrm>
          <a:off x="4813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9080"/>
    <xdr:sp macro="" textlink="">
      <xdr:nvSpPr>
        <xdr:cNvPr id="103" name="テキスト ボックス 102"/>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6985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5630" cy="258445"/>
    <xdr:sp macro="" textlink="">
      <xdr:nvSpPr>
        <xdr:cNvPr id="105" name="テキスト ボックス 104"/>
        <xdr:cNvSpPr txBox="1"/>
      </xdr:nvSpPr>
      <xdr:spPr>
        <a:xfrm>
          <a:off x="16637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6985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9080"/>
    <xdr:sp macro="" textlink="">
      <xdr:nvSpPr>
        <xdr:cNvPr id="107" name="テキスト ボックス 106"/>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6985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9080"/>
    <xdr:sp macro="" textlink="">
      <xdr:nvSpPr>
        <xdr:cNvPr id="109" name="テキスト ボックス 108"/>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1" name="テキスト ボックス 110"/>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252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58445"/>
    <xdr:sp macro="" textlink="">
      <xdr:nvSpPr>
        <xdr:cNvPr id="114" name="総務費最小値テキスト"/>
        <xdr:cNvSpPr txBox="1"/>
      </xdr:nvSpPr>
      <xdr:spPr>
        <a:xfrm>
          <a:off x="4305300" y="10020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181475" y="10017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8445"/>
    <xdr:sp macro="" textlink="">
      <xdr:nvSpPr>
        <xdr:cNvPr id="116" name="総務費最大値テキスト"/>
        <xdr:cNvSpPr txBox="1"/>
      </xdr:nvSpPr>
      <xdr:spPr>
        <a:xfrm>
          <a:off x="4305300" y="84759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181475" y="8700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15240</xdr:rowOff>
    </xdr:from>
    <xdr:to xmlns:xdr="http://schemas.openxmlformats.org/drawingml/2006/spreadsheetDrawing">
      <xdr:col>24</xdr:col>
      <xdr:colOff>63500</xdr:colOff>
      <xdr:row>58</xdr:row>
      <xdr:rowOff>37465</xdr:rowOff>
    </xdr:to>
    <xdr:cxnSp macro="">
      <xdr:nvCxnSpPr>
        <xdr:cNvPr id="118" name="直線コネクタ 117"/>
        <xdr:cNvCxnSpPr/>
      </xdr:nvCxnSpPr>
      <xdr:spPr>
        <a:xfrm>
          <a:off x="3492500" y="9959340"/>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xdr:rowOff>
    </xdr:from>
    <xdr:ext cx="534670" cy="259080"/>
    <xdr:sp macro="" textlink="">
      <xdr:nvSpPr>
        <xdr:cNvPr id="119" name="総務費平均値テキスト"/>
        <xdr:cNvSpPr txBox="1"/>
      </xdr:nvSpPr>
      <xdr:spPr>
        <a:xfrm>
          <a:off x="4305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203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10795</xdr:rowOff>
    </xdr:from>
    <xdr:to xmlns:xdr="http://schemas.openxmlformats.org/drawingml/2006/spreadsheetDrawing">
      <xdr:col>19</xdr:col>
      <xdr:colOff>174625</xdr:colOff>
      <xdr:row>58</xdr:row>
      <xdr:rowOff>15240</xdr:rowOff>
    </xdr:to>
    <xdr:cxnSp macro="">
      <xdr:nvCxnSpPr>
        <xdr:cNvPr id="121" name="直線コネクタ 120"/>
        <xdr:cNvCxnSpPr/>
      </xdr:nvCxnSpPr>
      <xdr:spPr>
        <a:xfrm>
          <a:off x="2670175" y="995489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444875" y="97529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34035" cy="258445"/>
    <xdr:sp macro="" textlink="">
      <xdr:nvSpPr>
        <xdr:cNvPr id="123" name="テキスト ボックス 122"/>
        <xdr:cNvSpPr txBox="1"/>
      </xdr:nvSpPr>
      <xdr:spPr>
        <a:xfrm>
          <a:off x="3244215" y="952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153035</xdr:rowOff>
    </xdr:from>
    <xdr:to xmlns:xdr="http://schemas.openxmlformats.org/drawingml/2006/spreadsheetDrawing">
      <xdr:col>15</xdr:col>
      <xdr:colOff>50800</xdr:colOff>
      <xdr:row>58</xdr:row>
      <xdr:rowOff>10795</xdr:rowOff>
    </xdr:to>
    <xdr:cxnSp macro="">
      <xdr:nvCxnSpPr>
        <xdr:cNvPr id="124" name="直線コネクタ 123"/>
        <xdr:cNvCxnSpPr/>
      </xdr:nvCxnSpPr>
      <xdr:spPr>
        <a:xfrm>
          <a:off x="1860550" y="9582785"/>
          <a:ext cx="809625"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619375"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113030</xdr:rowOff>
    </xdr:from>
    <xdr:ext cx="534035" cy="259080"/>
    <xdr:sp macro="" textlink="">
      <xdr:nvSpPr>
        <xdr:cNvPr id="126" name="テキスト ボックス 125"/>
        <xdr:cNvSpPr txBox="1"/>
      </xdr:nvSpPr>
      <xdr:spPr>
        <a:xfrm>
          <a:off x="2434590" y="9542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55</xdr:row>
      <xdr:rowOff>153035</xdr:rowOff>
    </xdr:from>
    <xdr:to xmlns:xdr="http://schemas.openxmlformats.org/drawingml/2006/spreadsheetDrawing">
      <xdr:col>10</xdr:col>
      <xdr:colOff>114300</xdr:colOff>
      <xdr:row>58</xdr:row>
      <xdr:rowOff>40640</xdr:rowOff>
    </xdr:to>
    <xdr:cxnSp macro="">
      <xdr:nvCxnSpPr>
        <xdr:cNvPr id="127" name="直線コネクタ 126"/>
        <xdr:cNvCxnSpPr/>
      </xdr:nvCxnSpPr>
      <xdr:spPr>
        <a:xfrm flipV="1">
          <a:off x="1047750" y="9582785"/>
          <a:ext cx="8128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139700</xdr:rowOff>
    </xdr:from>
    <xdr:to xmlns:xdr="http://schemas.openxmlformats.org/drawingml/2006/spreadsheetDrawing">
      <xdr:col>10</xdr:col>
      <xdr:colOff>165100</xdr:colOff>
      <xdr:row>55</xdr:row>
      <xdr:rowOff>69850</xdr:rowOff>
    </xdr:to>
    <xdr:sp macro="" textlink="">
      <xdr:nvSpPr>
        <xdr:cNvPr id="128" name="フローチャート: 判断 127"/>
        <xdr:cNvSpPr/>
      </xdr:nvSpPr>
      <xdr:spPr>
        <a:xfrm>
          <a:off x="180975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86360</xdr:rowOff>
    </xdr:from>
    <xdr:ext cx="598805" cy="258445"/>
    <xdr:sp macro="" textlink="">
      <xdr:nvSpPr>
        <xdr:cNvPr id="129" name="テキスト ボックス 128"/>
        <xdr:cNvSpPr txBox="1"/>
      </xdr:nvSpPr>
      <xdr:spPr>
        <a:xfrm>
          <a:off x="1576705" y="91732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46990</xdr:rowOff>
    </xdr:from>
    <xdr:to xmlns:xdr="http://schemas.openxmlformats.org/drawingml/2006/spreadsheetDrawing">
      <xdr:col>6</xdr:col>
      <xdr:colOff>38100</xdr:colOff>
      <xdr:row>57</xdr:row>
      <xdr:rowOff>148590</xdr:rowOff>
    </xdr:to>
    <xdr:sp macro="" textlink="">
      <xdr:nvSpPr>
        <xdr:cNvPr id="130" name="フローチャート: 判断 129"/>
        <xdr:cNvSpPr/>
      </xdr:nvSpPr>
      <xdr:spPr>
        <a:xfrm>
          <a:off x="1000125" y="9819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165100</xdr:rowOff>
    </xdr:from>
    <xdr:ext cx="534035" cy="259080"/>
    <xdr:sp macro="" textlink="">
      <xdr:nvSpPr>
        <xdr:cNvPr id="131" name="テキスト ボックス 130"/>
        <xdr:cNvSpPr txBox="1"/>
      </xdr:nvSpPr>
      <xdr:spPr>
        <a:xfrm>
          <a:off x="799465" y="9594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3" name="テキスト ボックス 132"/>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6" name="テキスト ボックス 135"/>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158115</xdr:rowOff>
    </xdr:from>
    <xdr:to xmlns:xdr="http://schemas.openxmlformats.org/drawingml/2006/spreadsheetDrawing">
      <xdr:col>24</xdr:col>
      <xdr:colOff>114300</xdr:colOff>
      <xdr:row>58</xdr:row>
      <xdr:rowOff>88265</xdr:rowOff>
    </xdr:to>
    <xdr:sp macro="" textlink="">
      <xdr:nvSpPr>
        <xdr:cNvPr id="137" name="楕円 136"/>
        <xdr:cNvSpPr/>
      </xdr:nvSpPr>
      <xdr:spPr>
        <a:xfrm>
          <a:off x="42037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73025</xdr:rowOff>
    </xdr:from>
    <xdr:ext cx="534670" cy="259080"/>
    <xdr:sp macro="" textlink="">
      <xdr:nvSpPr>
        <xdr:cNvPr id="138" name="総務費該当値テキスト"/>
        <xdr:cNvSpPr txBox="1"/>
      </xdr:nvSpPr>
      <xdr:spPr>
        <a:xfrm>
          <a:off x="4305300" y="9845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66040</xdr:rowOff>
    </xdr:to>
    <xdr:sp macro="" textlink="">
      <xdr:nvSpPr>
        <xdr:cNvPr id="139" name="楕円 138"/>
        <xdr:cNvSpPr/>
      </xdr:nvSpPr>
      <xdr:spPr>
        <a:xfrm>
          <a:off x="3444875" y="99085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57150</xdr:rowOff>
    </xdr:from>
    <xdr:ext cx="534035" cy="259080"/>
    <xdr:sp macro="" textlink="">
      <xdr:nvSpPr>
        <xdr:cNvPr id="140" name="テキスト ボックス 139"/>
        <xdr:cNvSpPr txBox="1"/>
      </xdr:nvSpPr>
      <xdr:spPr>
        <a:xfrm>
          <a:off x="3244215" y="10001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41" name="楕円 140"/>
        <xdr:cNvSpPr/>
      </xdr:nvSpPr>
      <xdr:spPr>
        <a:xfrm>
          <a:off x="2619375" y="9904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52705</xdr:rowOff>
    </xdr:from>
    <xdr:ext cx="534035" cy="258445"/>
    <xdr:sp macro="" textlink="">
      <xdr:nvSpPr>
        <xdr:cNvPr id="142" name="テキスト ボックス 141"/>
        <xdr:cNvSpPr txBox="1"/>
      </xdr:nvSpPr>
      <xdr:spPr>
        <a:xfrm>
          <a:off x="2434590" y="9996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102235</xdr:rowOff>
    </xdr:from>
    <xdr:to xmlns:xdr="http://schemas.openxmlformats.org/drawingml/2006/spreadsheetDrawing">
      <xdr:col>10</xdr:col>
      <xdr:colOff>165100</xdr:colOff>
      <xdr:row>56</xdr:row>
      <xdr:rowOff>32385</xdr:rowOff>
    </xdr:to>
    <xdr:sp macro="" textlink="">
      <xdr:nvSpPr>
        <xdr:cNvPr id="143" name="楕円 142"/>
        <xdr:cNvSpPr/>
      </xdr:nvSpPr>
      <xdr:spPr>
        <a:xfrm>
          <a:off x="180975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23495</xdr:rowOff>
    </xdr:from>
    <xdr:ext cx="598805" cy="259080"/>
    <xdr:sp macro="" textlink="">
      <xdr:nvSpPr>
        <xdr:cNvPr id="144" name="テキスト ボックス 143"/>
        <xdr:cNvSpPr txBox="1"/>
      </xdr:nvSpPr>
      <xdr:spPr>
        <a:xfrm>
          <a:off x="1576705" y="9624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160655</xdr:rowOff>
    </xdr:from>
    <xdr:to xmlns:xdr="http://schemas.openxmlformats.org/drawingml/2006/spreadsheetDrawing">
      <xdr:col>6</xdr:col>
      <xdr:colOff>38100</xdr:colOff>
      <xdr:row>58</xdr:row>
      <xdr:rowOff>90805</xdr:rowOff>
    </xdr:to>
    <xdr:sp macro="" textlink="">
      <xdr:nvSpPr>
        <xdr:cNvPr id="145" name="楕円 144"/>
        <xdr:cNvSpPr/>
      </xdr:nvSpPr>
      <xdr:spPr>
        <a:xfrm>
          <a:off x="1000125" y="99333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81915</xdr:rowOff>
    </xdr:from>
    <xdr:ext cx="534035" cy="259080"/>
    <xdr:sp macro="" textlink="">
      <xdr:nvSpPr>
        <xdr:cNvPr id="146" name="テキスト ボックス 145"/>
        <xdr:cNvSpPr txBox="1"/>
      </xdr:nvSpPr>
      <xdr:spPr>
        <a:xfrm>
          <a:off x="799465" y="10026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5" name="テキスト ボックス 154"/>
        <xdr:cNvSpPr txBox="1"/>
      </xdr:nvSpPr>
      <xdr:spPr>
        <a:xfrm>
          <a:off x="6762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8445"/>
    <xdr:sp macro="" textlink="">
      <xdr:nvSpPr>
        <xdr:cNvPr id="157" name="テキスト ボックス 156"/>
        <xdr:cNvSpPr txBox="1"/>
      </xdr:nvSpPr>
      <xdr:spPr>
        <a:xfrm>
          <a:off x="214630" y="13827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9080"/>
    <xdr:sp macro="" textlink="">
      <xdr:nvSpPr>
        <xdr:cNvPr id="159" name="テキスト ボックス 158"/>
        <xdr:cNvSpPr txBox="1"/>
      </xdr:nvSpPr>
      <xdr:spPr>
        <a:xfrm>
          <a:off x="166370" y="13501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8445"/>
    <xdr:sp macro="" textlink="">
      <xdr:nvSpPr>
        <xdr:cNvPr id="161" name="テキスト ボックス 160"/>
        <xdr:cNvSpPr txBox="1"/>
      </xdr:nvSpPr>
      <xdr:spPr>
        <a:xfrm>
          <a:off x="166370" y="13174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9080"/>
    <xdr:sp macro="" textlink="">
      <xdr:nvSpPr>
        <xdr:cNvPr id="163" name="テキスト ボックス 162"/>
        <xdr:cNvSpPr txBox="1"/>
      </xdr:nvSpPr>
      <xdr:spPr>
        <a:xfrm>
          <a:off x="166370" y="12847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5630" cy="258445"/>
    <xdr:sp macro="" textlink="">
      <xdr:nvSpPr>
        <xdr:cNvPr id="165" name="テキスト ボックス 164"/>
        <xdr:cNvSpPr txBox="1"/>
      </xdr:nvSpPr>
      <xdr:spPr>
        <a:xfrm>
          <a:off x="166370" y="12522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8445"/>
    <xdr:sp macro="" textlink="">
      <xdr:nvSpPr>
        <xdr:cNvPr id="167" name="テキスト ボックス 166"/>
        <xdr:cNvSpPr txBox="1"/>
      </xdr:nvSpPr>
      <xdr:spPr>
        <a:xfrm>
          <a:off x="1663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69" name="テキスト ボックス 168"/>
        <xdr:cNvSpPr txBox="1"/>
      </xdr:nvSpPr>
      <xdr:spPr>
        <a:xfrm>
          <a:off x="16637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71" name="テキスト ボックス 170"/>
        <xdr:cNvSpPr txBox="1"/>
      </xdr:nvSpPr>
      <xdr:spPr>
        <a:xfrm>
          <a:off x="166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252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8445"/>
    <xdr:sp macro="" textlink="">
      <xdr:nvSpPr>
        <xdr:cNvPr id="174" name="民生費最小値テキスト"/>
        <xdr:cNvSpPr txBox="1"/>
      </xdr:nvSpPr>
      <xdr:spPr>
        <a:xfrm>
          <a:off x="4305300" y="134594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181475" y="13455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305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181475" y="12044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95885</xdr:rowOff>
    </xdr:from>
    <xdr:to xmlns:xdr="http://schemas.openxmlformats.org/drawingml/2006/spreadsheetDrawing">
      <xdr:col>24</xdr:col>
      <xdr:colOff>63500</xdr:colOff>
      <xdr:row>77</xdr:row>
      <xdr:rowOff>117475</xdr:rowOff>
    </xdr:to>
    <xdr:cxnSp macro="">
      <xdr:nvCxnSpPr>
        <xdr:cNvPr id="178" name="直線コネクタ 177"/>
        <xdr:cNvCxnSpPr/>
      </xdr:nvCxnSpPr>
      <xdr:spPr>
        <a:xfrm flipV="1">
          <a:off x="3492500" y="13126085"/>
          <a:ext cx="762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66040</xdr:rowOff>
    </xdr:from>
    <xdr:ext cx="598805" cy="258445"/>
    <xdr:sp macro="" textlink="">
      <xdr:nvSpPr>
        <xdr:cNvPr id="179" name="民生費平均値テキスト"/>
        <xdr:cNvSpPr txBox="1"/>
      </xdr:nvSpPr>
      <xdr:spPr>
        <a:xfrm>
          <a:off x="4305300" y="127533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203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162560</xdr:rowOff>
    </xdr:from>
    <xdr:to xmlns:xdr="http://schemas.openxmlformats.org/drawingml/2006/spreadsheetDrawing">
      <xdr:col>19</xdr:col>
      <xdr:colOff>174625</xdr:colOff>
      <xdr:row>77</xdr:row>
      <xdr:rowOff>117475</xdr:rowOff>
    </xdr:to>
    <xdr:cxnSp macro="">
      <xdr:nvCxnSpPr>
        <xdr:cNvPr id="181" name="直線コネクタ 180"/>
        <xdr:cNvCxnSpPr/>
      </xdr:nvCxnSpPr>
      <xdr:spPr>
        <a:xfrm>
          <a:off x="2670175" y="13192760"/>
          <a:ext cx="822325"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444875" y="130219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109855</xdr:rowOff>
    </xdr:from>
    <xdr:ext cx="598805" cy="258445"/>
    <xdr:sp macro="" textlink="">
      <xdr:nvSpPr>
        <xdr:cNvPr id="183" name="テキスト ボックス 182"/>
        <xdr:cNvSpPr txBox="1"/>
      </xdr:nvSpPr>
      <xdr:spPr>
        <a:xfrm>
          <a:off x="3211830" y="12797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162560</xdr:rowOff>
    </xdr:from>
    <xdr:to xmlns:xdr="http://schemas.openxmlformats.org/drawingml/2006/spreadsheetDrawing">
      <xdr:col>15</xdr:col>
      <xdr:colOff>50800</xdr:colOff>
      <xdr:row>78</xdr:row>
      <xdr:rowOff>97790</xdr:rowOff>
    </xdr:to>
    <xdr:cxnSp macro="">
      <xdr:nvCxnSpPr>
        <xdr:cNvPr id="184" name="直線コネクタ 183"/>
        <xdr:cNvCxnSpPr/>
      </xdr:nvCxnSpPr>
      <xdr:spPr>
        <a:xfrm flipV="1">
          <a:off x="1860550" y="13192760"/>
          <a:ext cx="809625"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619375"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7620</xdr:rowOff>
    </xdr:from>
    <xdr:ext cx="598805" cy="258445"/>
    <xdr:sp macro="" textlink="">
      <xdr:nvSpPr>
        <xdr:cNvPr id="186" name="テキスト ボックス 185"/>
        <xdr:cNvSpPr txBox="1"/>
      </xdr:nvSpPr>
      <xdr:spPr>
        <a:xfrm>
          <a:off x="2402205" y="126949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97790</xdr:rowOff>
    </xdr:from>
    <xdr:to xmlns:xdr="http://schemas.openxmlformats.org/drawingml/2006/spreadsheetDrawing">
      <xdr:col>10</xdr:col>
      <xdr:colOff>114300</xdr:colOff>
      <xdr:row>79</xdr:row>
      <xdr:rowOff>10160</xdr:rowOff>
    </xdr:to>
    <xdr:cxnSp macro="">
      <xdr:nvCxnSpPr>
        <xdr:cNvPr id="187" name="直線コネクタ 186"/>
        <xdr:cNvCxnSpPr/>
      </xdr:nvCxnSpPr>
      <xdr:spPr>
        <a:xfrm flipV="1">
          <a:off x="1047750" y="13470890"/>
          <a:ext cx="8128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160655</xdr:rowOff>
    </xdr:from>
    <xdr:to xmlns:xdr="http://schemas.openxmlformats.org/drawingml/2006/spreadsheetDrawing">
      <xdr:col>10</xdr:col>
      <xdr:colOff>165100</xdr:colOff>
      <xdr:row>77</xdr:row>
      <xdr:rowOff>90805</xdr:rowOff>
    </xdr:to>
    <xdr:sp macro="" textlink="">
      <xdr:nvSpPr>
        <xdr:cNvPr id="188" name="フローチャート: 判断 187"/>
        <xdr:cNvSpPr/>
      </xdr:nvSpPr>
      <xdr:spPr>
        <a:xfrm>
          <a:off x="180975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107315</xdr:rowOff>
    </xdr:from>
    <xdr:ext cx="598805" cy="259080"/>
    <xdr:sp macro="" textlink="">
      <xdr:nvSpPr>
        <xdr:cNvPr id="189" name="テキスト ボックス 188"/>
        <xdr:cNvSpPr txBox="1"/>
      </xdr:nvSpPr>
      <xdr:spPr>
        <a:xfrm>
          <a:off x="1576705" y="12966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48260</xdr:rowOff>
    </xdr:from>
    <xdr:to xmlns:xdr="http://schemas.openxmlformats.org/drawingml/2006/spreadsheetDrawing">
      <xdr:col>6</xdr:col>
      <xdr:colOff>38100</xdr:colOff>
      <xdr:row>77</xdr:row>
      <xdr:rowOff>149860</xdr:rowOff>
    </xdr:to>
    <xdr:sp macro="" textlink="">
      <xdr:nvSpPr>
        <xdr:cNvPr id="190" name="フローチャート: 判断 189"/>
        <xdr:cNvSpPr/>
      </xdr:nvSpPr>
      <xdr:spPr>
        <a:xfrm>
          <a:off x="1000125" y="132499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166370</xdr:rowOff>
    </xdr:from>
    <xdr:ext cx="598805" cy="258445"/>
    <xdr:sp macro="" textlink="">
      <xdr:nvSpPr>
        <xdr:cNvPr id="191" name="テキスト ボックス 190"/>
        <xdr:cNvSpPr txBox="1"/>
      </xdr:nvSpPr>
      <xdr:spPr>
        <a:xfrm>
          <a:off x="767080" y="13025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3" name="テキスト ボックス 192"/>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6" name="テキスト ボックス 195"/>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45085</xdr:rowOff>
    </xdr:from>
    <xdr:to xmlns:xdr="http://schemas.openxmlformats.org/drawingml/2006/spreadsheetDrawing">
      <xdr:col>24</xdr:col>
      <xdr:colOff>114300</xdr:colOff>
      <xdr:row>76</xdr:row>
      <xdr:rowOff>146685</xdr:rowOff>
    </xdr:to>
    <xdr:sp macro="" textlink="">
      <xdr:nvSpPr>
        <xdr:cNvPr id="197" name="楕円 196"/>
        <xdr:cNvSpPr/>
      </xdr:nvSpPr>
      <xdr:spPr>
        <a:xfrm>
          <a:off x="4203700" y="130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23495</xdr:rowOff>
    </xdr:from>
    <xdr:ext cx="598805" cy="259080"/>
    <xdr:sp macro="" textlink="">
      <xdr:nvSpPr>
        <xdr:cNvPr id="198" name="民生費該当値テキスト"/>
        <xdr:cNvSpPr txBox="1"/>
      </xdr:nvSpPr>
      <xdr:spPr>
        <a:xfrm>
          <a:off x="4305300" y="13053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66675</xdr:rowOff>
    </xdr:from>
    <xdr:to xmlns:xdr="http://schemas.openxmlformats.org/drawingml/2006/spreadsheetDrawing">
      <xdr:col>20</xdr:col>
      <xdr:colOff>38100</xdr:colOff>
      <xdr:row>77</xdr:row>
      <xdr:rowOff>168275</xdr:rowOff>
    </xdr:to>
    <xdr:sp macro="" textlink="">
      <xdr:nvSpPr>
        <xdr:cNvPr id="199" name="楕円 198"/>
        <xdr:cNvSpPr/>
      </xdr:nvSpPr>
      <xdr:spPr>
        <a:xfrm>
          <a:off x="3444875" y="132683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159385</xdr:rowOff>
    </xdr:from>
    <xdr:ext cx="598805" cy="258445"/>
    <xdr:sp macro="" textlink="">
      <xdr:nvSpPr>
        <xdr:cNvPr id="200" name="テキスト ボックス 199"/>
        <xdr:cNvSpPr txBox="1"/>
      </xdr:nvSpPr>
      <xdr:spPr>
        <a:xfrm>
          <a:off x="3211830" y="13361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111760</xdr:rowOff>
    </xdr:from>
    <xdr:to xmlns:xdr="http://schemas.openxmlformats.org/drawingml/2006/spreadsheetDrawing">
      <xdr:col>15</xdr:col>
      <xdr:colOff>101600</xdr:colOff>
      <xdr:row>77</xdr:row>
      <xdr:rowOff>41910</xdr:rowOff>
    </xdr:to>
    <xdr:sp macro="" textlink="">
      <xdr:nvSpPr>
        <xdr:cNvPr id="201" name="楕円 200"/>
        <xdr:cNvSpPr/>
      </xdr:nvSpPr>
      <xdr:spPr>
        <a:xfrm>
          <a:off x="2619375"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33020</xdr:rowOff>
    </xdr:from>
    <xdr:ext cx="598805" cy="259080"/>
    <xdr:sp macro="" textlink="">
      <xdr:nvSpPr>
        <xdr:cNvPr id="202" name="テキスト ボックス 201"/>
        <xdr:cNvSpPr txBox="1"/>
      </xdr:nvSpPr>
      <xdr:spPr>
        <a:xfrm>
          <a:off x="2402205" y="13234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46355</xdr:rowOff>
    </xdr:from>
    <xdr:to xmlns:xdr="http://schemas.openxmlformats.org/drawingml/2006/spreadsheetDrawing">
      <xdr:col>10</xdr:col>
      <xdr:colOff>165100</xdr:colOff>
      <xdr:row>78</xdr:row>
      <xdr:rowOff>147955</xdr:rowOff>
    </xdr:to>
    <xdr:sp macro="" textlink="">
      <xdr:nvSpPr>
        <xdr:cNvPr id="203" name="楕円 202"/>
        <xdr:cNvSpPr/>
      </xdr:nvSpPr>
      <xdr:spPr>
        <a:xfrm>
          <a:off x="180975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139065</xdr:rowOff>
    </xdr:from>
    <xdr:ext cx="598805" cy="259080"/>
    <xdr:sp macro="" textlink="">
      <xdr:nvSpPr>
        <xdr:cNvPr id="204" name="テキスト ボックス 203"/>
        <xdr:cNvSpPr txBox="1"/>
      </xdr:nvSpPr>
      <xdr:spPr>
        <a:xfrm>
          <a:off x="1576705" y="13512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130810</xdr:rowOff>
    </xdr:from>
    <xdr:to xmlns:xdr="http://schemas.openxmlformats.org/drawingml/2006/spreadsheetDrawing">
      <xdr:col>6</xdr:col>
      <xdr:colOff>38100</xdr:colOff>
      <xdr:row>79</xdr:row>
      <xdr:rowOff>60960</xdr:rowOff>
    </xdr:to>
    <xdr:sp macro="" textlink="">
      <xdr:nvSpPr>
        <xdr:cNvPr id="205" name="楕円 204"/>
        <xdr:cNvSpPr/>
      </xdr:nvSpPr>
      <xdr:spPr>
        <a:xfrm>
          <a:off x="1000125" y="135039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52070</xdr:rowOff>
    </xdr:from>
    <xdr:ext cx="598805" cy="258445"/>
    <xdr:sp macro="" textlink="">
      <xdr:nvSpPr>
        <xdr:cNvPr id="206" name="テキスト ボックス 205"/>
        <xdr:cNvSpPr txBox="1"/>
      </xdr:nvSpPr>
      <xdr:spPr>
        <a:xfrm>
          <a:off x="767080" y="135966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790"/>
    <xdr:sp macro="" textlink="">
      <xdr:nvSpPr>
        <xdr:cNvPr id="215" name="テキスト ボックス 214"/>
        <xdr:cNvSpPr txBox="1"/>
      </xdr:nvSpPr>
      <xdr:spPr>
        <a:xfrm>
          <a:off x="6762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7" name="テキスト ボックス 216"/>
        <xdr:cNvSpPr txBox="1"/>
      </xdr:nvSpPr>
      <xdr:spPr>
        <a:xfrm>
          <a:off x="481330"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9" name="テキスト ボックス 218"/>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1" name="テキスト ボックス 220"/>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8445"/>
    <xdr:sp macro="" textlink="">
      <xdr:nvSpPr>
        <xdr:cNvPr id="223" name="テキスト ボックス 222"/>
        <xdr:cNvSpPr txBox="1"/>
      </xdr:nvSpPr>
      <xdr:spPr>
        <a:xfrm>
          <a:off x="214630"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25" name="テキスト ボックス 224"/>
        <xdr:cNvSpPr txBox="1"/>
      </xdr:nvSpPr>
      <xdr:spPr>
        <a:xfrm>
          <a:off x="21463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7" name="テキスト ボックス 226"/>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9" name="テキスト ボックス 228"/>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252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305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181475" y="16831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305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181475" y="15397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48895</xdr:rowOff>
    </xdr:from>
    <xdr:to xmlns:xdr="http://schemas.openxmlformats.org/drawingml/2006/spreadsheetDrawing">
      <xdr:col>24</xdr:col>
      <xdr:colOff>63500</xdr:colOff>
      <xdr:row>96</xdr:row>
      <xdr:rowOff>161290</xdr:rowOff>
    </xdr:to>
    <xdr:cxnSp macro="">
      <xdr:nvCxnSpPr>
        <xdr:cNvPr id="236" name="直線コネクタ 235"/>
        <xdr:cNvCxnSpPr/>
      </xdr:nvCxnSpPr>
      <xdr:spPr>
        <a:xfrm flipV="1">
          <a:off x="3492500" y="16508095"/>
          <a:ext cx="762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26035</xdr:rowOff>
    </xdr:from>
    <xdr:ext cx="534670" cy="259080"/>
    <xdr:sp macro="" textlink="">
      <xdr:nvSpPr>
        <xdr:cNvPr id="237" name="衛生費平均値テキスト"/>
        <xdr:cNvSpPr txBox="1"/>
      </xdr:nvSpPr>
      <xdr:spPr>
        <a:xfrm>
          <a:off x="4305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203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25400</xdr:rowOff>
    </xdr:from>
    <xdr:to xmlns:xdr="http://schemas.openxmlformats.org/drawingml/2006/spreadsheetDrawing">
      <xdr:col>19</xdr:col>
      <xdr:colOff>174625</xdr:colOff>
      <xdr:row>96</xdr:row>
      <xdr:rowOff>161290</xdr:rowOff>
    </xdr:to>
    <xdr:cxnSp macro="">
      <xdr:nvCxnSpPr>
        <xdr:cNvPr id="239" name="直線コネクタ 238"/>
        <xdr:cNvCxnSpPr/>
      </xdr:nvCxnSpPr>
      <xdr:spPr>
        <a:xfrm>
          <a:off x="2670175" y="16313150"/>
          <a:ext cx="822325"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444875" y="162471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77470</xdr:rowOff>
    </xdr:from>
    <xdr:ext cx="534035" cy="258445"/>
    <xdr:sp macro="" textlink="">
      <xdr:nvSpPr>
        <xdr:cNvPr id="241" name="テキスト ボックス 240"/>
        <xdr:cNvSpPr txBox="1"/>
      </xdr:nvSpPr>
      <xdr:spPr>
        <a:xfrm>
          <a:off x="3244215" y="16022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25400</xdr:rowOff>
    </xdr:from>
    <xdr:to xmlns:xdr="http://schemas.openxmlformats.org/drawingml/2006/spreadsheetDrawing">
      <xdr:col>15</xdr:col>
      <xdr:colOff>50800</xdr:colOff>
      <xdr:row>96</xdr:row>
      <xdr:rowOff>122555</xdr:rowOff>
    </xdr:to>
    <xdr:cxnSp macro="">
      <xdr:nvCxnSpPr>
        <xdr:cNvPr id="242" name="直線コネクタ 241"/>
        <xdr:cNvCxnSpPr/>
      </xdr:nvCxnSpPr>
      <xdr:spPr>
        <a:xfrm flipV="1">
          <a:off x="1860550" y="16313150"/>
          <a:ext cx="809625"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619375"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88265</xdr:rowOff>
    </xdr:from>
    <xdr:ext cx="534035" cy="258445"/>
    <xdr:sp macro="" textlink="">
      <xdr:nvSpPr>
        <xdr:cNvPr id="244" name="テキスト ボックス 243"/>
        <xdr:cNvSpPr txBox="1"/>
      </xdr:nvSpPr>
      <xdr:spPr>
        <a:xfrm>
          <a:off x="2434590" y="16376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122555</xdr:rowOff>
    </xdr:from>
    <xdr:to xmlns:xdr="http://schemas.openxmlformats.org/drawingml/2006/spreadsheetDrawing">
      <xdr:col>10</xdr:col>
      <xdr:colOff>114300</xdr:colOff>
      <xdr:row>97</xdr:row>
      <xdr:rowOff>123190</xdr:rowOff>
    </xdr:to>
    <xdr:cxnSp macro="">
      <xdr:nvCxnSpPr>
        <xdr:cNvPr id="245" name="直線コネクタ 244"/>
        <xdr:cNvCxnSpPr/>
      </xdr:nvCxnSpPr>
      <xdr:spPr>
        <a:xfrm flipV="1">
          <a:off x="1047750" y="16581755"/>
          <a:ext cx="8128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46" name="フローチャート: 判断 245"/>
        <xdr:cNvSpPr/>
      </xdr:nvSpPr>
      <xdr:spPr>
        <a:xfrm>
          <a:off x="180975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88900</xdr:rowOff>
    </xdr:from>
    <xdr:ext cx="534035" cy="258445"/>
    <xdr:sp macro="" textlink="">
      <xdr:nvSpPr>
        <xdr:cNvPr id="247" name="テキスト ボックス 246"/>
        <xdr:cNvSpPr txBox="1"/>
      </xdr:nvSpPr>
      <xdr:spPr>
        <a:xfrm>
          <a:off x="1609090" y="16205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154940</xdr:rowOff>
    </xdr:from>
    <xdr:to xmlns:xdr="http://schemas.openxmlformats.org/drawingml/2006/spreadsheetDrawing">
      <xdr:col>6</xdr:col>
      <xdr:colOff>38100</xdr:colOff>
      <xdr:row>96</xdr:row>
      <xdr:rowOff>85090</xdr:rowOff>
    </xdr:to>
    <xdr:sp macro="" textlink="">
      <xdr:nvSpPr>
        <xdr:cNvPr id="248" name="フローチャート: 判断 247"/>
        <xdr:cNvSpPr/>
      </xdr:nvSpPr>
      <xdr:spPr>
        <a:xfrm>
          <a:off x="1000125" y="164426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101600</xdr:rowOff>
    </xdr:from>
    <xdr:ext cx="534035" cy="259080"/>
    <xdr:sp macro="" textlink="">
      <xdr:nvSpPr>
        <xdr:cNvPr id="249" name="テキスト ボックス 248"/>
        <xdr:cNvSpPr txBox="1"/>
      </xdr:nvSpPr>
      <xdr:spPr>
        <a:xfrm>
          <a:off x="799465" y="16217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169545</xdr:rowOff>
    </xdr:from>
    <xdr:to xmlns:xdr="http://schemas.openxmlformats.org/drawingml/2006/spreadsheetDrawing">
      <xdr:col>24</xdr:col>
      <xdr:colOff>114300</xdr:colOff>
      <xdr:row>96</xdr:row>
      <xdr:rowOff>99695</xdr:rowOff>
    </xdr:to>
    <xdr:sp macro="" textlink="">
      <xdr:nvSpPr>
        <xdr:cNvPr id="255" name="楕円 254"/>
        <xdr:cNvSpPr/>
      </xdr:nvSpPr>
      <xdr:spPr>
        <a:xfrm>
          <a:off x="42037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147955</xdr:rowOff>
    </xdr:from>
    <xdr:ext cx="534670" cy="258445"/>
    <xdr:sp macro="" textlink="">
      <xdr:nvSpPr>
        <xdr:cNvPr id="256" name="衛生費該当値テキスト"/>
        <xdr:cNvSpPr txBox="1"/>
      </xdr:nvSpPr>
      <xdr:spPr>
        <a:xfrm>
          <a:off x="4305300" y="16435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110490</xdr:rowOff>
    </xdr:from>
    <xdr:to xmlns:xdr="http://schemas.openxmlformats.org/drawingml/2006/spreadsheetDrawing">
      <xdr:col>20</xdr:col>
      <xdr:colOff>38100</xdr:colOff>
      <xdr:row>97</xdr:row>
      <xdr:rowOff>40640</xdr:rowOff>
    </xdr:to>
    <xdr:sp macro="" textlink="">
      <xdr:nvSpPr>
        <xdr:cNvPr id="257" name="楕円 256"/>
        <xdr:cNvSpPr/>
      </xdr:nvSpPr>
      <xdr:spPr>
        <a:xfrm>
          <a:off x="3444875" y="165696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31750</xdr:rowOff>
    </xdr:from>
    <xdr:ext cx="534035" cy="258445"/>
    <xdr:sp macro="" textlink="">
      <xdr:nvSpPr>
        <xdr:cNvPr id="258" name="テキスト ボックス 257"/>
        <xdr:cNvSpPr txBox="1"/>
      </xdr:nvSpPr>
      <xdr:spPr>
        <a:xfrm>
          <a:off x="3244215" y="16662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146050</xdr:rowOff>
    </xdr:from>
    <xdr:to xmlns:xdr="http://schemas.openxmlformats.org/drawingml/2006/spreadsheetDrawing">
      <xdr:col>15</xdr:col>
      <xdr:colOff>101600</xdr:colOff>
      <xdr:row>95</xdr:row>
      <xdr:rowOff>76200</xdr:rowOff>
    </xdr:to>
    <xdr:sp macro="" textlink="">
      <xdr:nvSpPr>
        <xdr:cNvPr id="259" name="楕円 258"/>
        <xdr:cNvSpPr/>
      </xdr:nvSpPr>
      <xdr:spPr>
        <a:xfrm>
          <a:off x="2619375" y="16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92710</xdr:rowOff>
    </xdr:from>
    <xdr:ext cx="534035" cy="259080"/>
    <xdr:sp macro="" textlink="">
      <xdr:nvSpPr>
        <xdr:cNvPr id="260" name="テキスト ボックス 259"/>
        <xdr:cNvSpPr txBox="1"/>
      </xdr:nvSpPr>
      <xdr:spPr>
        <a:xfrm>
          <a:off x="2434590" y="16037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71755</xdr:rowOff>
    </xdr:from>
    <xdr:to xmlns:xdr="http://schemas.openxmlformats.org/drawingml/2006/spreadsheetDrawing">
      <xdr:col>10</xdr:col>
      <xdr:colOff>165100</xdr:colOff>
      <xdr:row>97</xdr:row>
      <xdr:rowOff>1905</xdr:rowOff>
    </xdr:to>
    <xdr:sp macro="" textlink="">
      <xdr:nvSpPr>
        <xdr:cNvPr id="261" name="楕円 260"/>
        <xdr:cNvSpPr/>
      </xdr:nvSpPr>
      <xdr:spPr>
        <a:xfrm>
          <a:off x="180975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164465</xdr:rowOff>
    </xdr:from>
    <xdr:ext cx="534035" cy="259080"/>
    <xdr:sp macro="" textlink="">
      <xdr:nvSpPr>
        <xdr:cNvPr id="262" name="テキスト ボックス 261"/>
        <xdr:cNvSpPr txBox="1"/>
      </xdr:nvSpPr>
      <xdr:spPr>
        <a:xfrm>
          <a:off x="1609090" y="16623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72390</xdr:rowOff>
    </xdr:from>
    <xdr:to xmlns:xdr="http://schemas.openxmlformats.org/drawingml/2006/spreadsheetDrawing">
      <xdr:col>6</xdr:col>
      <xdr:colOff>38100</xdr:colOff>
      <xdr:row>98</xdr:row>
      <xdr:rowOff>2540</xdr:rowOff>
    </xdr:to>
    <xdr:sp macro="" textlink="">
      <xdr:nvSpPr>
        <xdr:cNvPr id="263" name="楕円 262"/>
        <xdr:cNvSpPr/>
      </xdr:nvSpPr>
      <xdr:spPr>
        <a:xfrm>
          <a:off x="1000125" y="16703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165100</xdr:rowOff>
    </xdr:from>
    <xdr:ext cx="534035" cy="259080"/>
    <xdr:sp macro="" textlink="">
      <xdr:nvSpPr>
        <xdr:cNvPr id="264" name="テキスト ボックス 263"/>
        <xdr:cNvSpPr txBox="1"/>
      </xdr:nvSpPr>
      <xdr:spPr>
        <a:xfrm>
          <a:off x="799465" y="16795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4790"/>
    <xdr:sp macro="" textlink="">
      <xdr:nvSpPr>
        <xdr:cNvPr id="273" name="テキスト ボックス 272"/>
        <xdr:cNvSpPr txBox="1"/>
      </xdr:nvSpPr>
      <xdr:spPr>
        <a:xfrm>
          <a:off x="60261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920" cy="259080"/>
    <xdr:sp macro="" textlink="">
      <xdr:nvSpPr>
        <xdr:cNvPr id="276" name="テキスト ボックス 275"/>
        <xdr:cNvSpPr txBox="1"/>
      </xdr:nvSpPr>
      <xdr:spPr>
        <a:xfrm>
          <a:off x="5831205"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8" name="テキスト ボックス 277"/>
        <xdr:cNvSpPr txBox="1"/>
      </xdr:nvSpPr>
      <xdr:spPr>
        <a:xfrm>
          <a:off x="5628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0" name="テキスト ボックス 279"/>
        <xdr:cNvSpPr txBox="1"/>
      </xdr:nvSpPr>
      <xdr:spPr>
        <a:xfrm>
          <a:off x="5628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2" name="テキスト ボックス 281"/>
        <xdr:cNvSpPr txBox="1"/>
      </xdr:nvSpPr>
      <xdr:spPr>
        <a:xfrm>
          <a:off x="5628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4" name="テキスト ボックス 283"/>
        <xdr:cNvSpPr txBox="1"/>
      </xdr:nvSpPr>
      <xdr:spPr>
        <a:xfrm>
          <a:off x="5628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6" name="テキスト ボックス 285"/>
        <xdr:cNvSpPr txBox="1"/>
      </xdr:nvSpPr>
      <xdr:spPr>
        <a:xfrm>
          <a:off x="5628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8" name="テキスト ボックス 287"/>
        <xdr:cNvSpPr txBox="1"/>
      </xdr:nvSpPr>
      <xdr:spPr>
        <a:xfrm>
          <a:off x="5628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48260</xdr:rowOff>
    </xdr:from>
    <xdr:to xmlns:xdr="http://schemas.openxmlformats.org/drawingml/2006/spreadsheetDrawing">
      <xdr:col>54</xdr:col>
      <xdr:colOff>174625</xdr:colOff>
      <xdr:row>39</xdr:row>
      <xdr:rowOff>99060</xdr:rowOff>
    </xdr:to>
    <xdr:cxnSp macro="">
      <xdr:nvCxnSpPr>
        <xdr:cNvPr id="290" name="直線コネクタ 289"/>
        <xdr:cNvCxnSpPr/>
      </xdr:nvCxnSpPr>
      <xdr:spPr>
        <a:xfrm flipV="1">
          <a:off x="9604375" y="5191760"/>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9655175"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9531350"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8445"/>
    <xdr:sp macro="" textlink="">
      <xdr:nvSpPr>
        <xdr:cNvPr id="293" name="労働費最大値テキスト"/>
        <xdr:cNvSpPr txBox="1"/>
      </xdr:nvSpPr>
      <xdr:spPr>
        <a:xfrm>
          <a:off x="9655175" y="4966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9531350" y="5191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5" name="直線コネクタ 294"/>
        <xdr:cNvCxnSpPr/>
      </xdr:nvCxnSpPr>
      <xdr:spPr>
        <a:xfrm>
          <a:off x="8845550" y="678561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58445"/>
    <xdr:sp macro="" textlink="">
      <xdr:nvSpPr>
        <xdr:cNvPr id="296" name="労働費平均値テキスト"/>
        <xdr:cNvSpPr txBox="1"/>
      </xdr:nvSpPr>
      <xdr:spPr>
        <a:xfrm>
          <a:off x="9655175" y="62731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9569450" y="6421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99060</xdr:rowOff>
    </xdr:from>
    <xdr:to xmlns:xdr="http://schemas.openxmlformats.org/drawingml/2006/spreadsheetDrawing">
      <xdr:col>50</xdr:col>
      <xdr:colOff>114300</xdr:colOff>
      <xdr:row>39</xdr:row>
      <xdr:rowOff>99060</xdr:rowOff>
    </xdr:to>
    <xdr:cxnSp macro="">
      <xdr:nvCxnSpPr>
        <xdr:cNvPr id="298" name="直線コネクタ 297"/>
        <xdr:cNvCxnSpPr/>
      </xdr:nvCxnSpPr>
      <xdr:spPr>
        <a:xfrm>
          <a:off x="8032750" y="6785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879475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7825" cy="258445"/>
    <xdr:sp macro="" textlink="">
      <xdr:nvSpPr>
        <xdr:cNvPr id="300" name="テキスト ボックス 299"/>
        <xdr:cNvSpPr txBox="1"/>
      </xdr:nvSpPr>
      <xdr:spPr>
        <a:xfrm>
          <a:off x="8672195" y="621411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174625</xdr:colOff>
      <xdr:row>39</xdr:row>
      <xdr:rowOff>99060</xdr:rowOff>
    </xdr:to>
    <xdr:cxnSp macro="">
      <xdr:nvCxnSpPr>
        <xdr:cNvPr id="301" name="直線コネクタ 300"/>
        <xdr:cNvCxnSpPr/>
      </xdr:nvCxnSpPr>
      <xdr:spPr>
        <a:xfrm>
          <a:off x="7210425" y="6785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7985125" y="64141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17780</xdr:rowOff>
    </xdr:from>
    <xdr:ext cx="378460" cy="258445"/>
    <xdr:sp macro="" textlink="">
      <xdr:nvSpPr>
        <xdr:cNvPr id="303" name="テキスト ボックス 302"/>
        <xdr:cNvSpPr txBox="1"/>
      </xdr:nvSpPr>
      <xdr:spPr>
        <a:xfrm>
          <a:off x="7858125" y="6189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4" name="直線コネクタ 303"/>
        <xdr:cNvCxnSpPr/>
      </xdr:nvCxnSpPr>
      <xdr:spPr>
        <a:xfrm>
          <a:off x="6400800" y="6785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36830</xdr:rowOff>
    </xdr:from>
    <xdr:to xmlns:xdr="http://schemas.openxmlformats.org/drawingml/2006/spreadsheetDrawing">
      <xdr:col>41</xdr:col>
      <xdr:colOff>101600</xdr:colOff>
      <xdr:row>37</xdr:row>
      <xdr:rowOff>138430</xdr:rowOff>
    </xdr:to>
    <xdr:sp macro="" textlink="">
      <xdr:nvSpPr>
        <xdr:cNvPr id="305" name="フローチャート: 判断 304"/>
        <xdr:cNvSpPr/>
      </xdr:nvSpPr>
      <xdr:spPr>
        <a:xfrm>
          <a:off x="7159625"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154940</xdr:rowOff>
    </xdr:from>
    <xdr:ext cx="469265" cy="258445"/>
    <xdr:sp macro="" textlink="">
      <xdr:nvSpPr>
        <xdr:cNvPr id="306" name="テキスト ボックス 305"/>
        <xdr:cNvSpPr txBox="1"/>
      </xdr:nvSpPr>
      <xdr:spPr>
        <a:xfrm>
          <a:off x="6991350" y="6155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55880</xdr:rowOff>
    </xdr:from>
    <xdr:to xmlns:xdr="http://schemas.openxmlformats.org/drawingml/2006/spreadsheetDrawing">
      <xdr:col>36</xdr:col>
      <xdr:colOff>165100</xdr:colOff>
      <xdr:row>37</xdr:row>
      <xdr:rowOff>157480</xdr:rowOff>
    </xdr:to>
    <xdr:sp macro="" textlink="">
      <xdr:nvSpPr>
        <xdr:cNvPr id="307" name="フローチャート: 判断 306"/>
        <xdr:cNvSpPr/>
      </xdr:nvSpPr>
      <xdr:spPr>
        <a:xfrm>
          <a:off x="63500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2540</xdr:rowOff>
    </xdr:from>
    <xdr:ext cx="469265" cy="259080"/>
    <xdr:sp macro="" textlink="">
      <xdr:nvSpPr>
        <xdr:cNvPr id="308" name="テキスト ボックス 307"/>
        <xdr:cNvSpPr txBox="1"/>
      </xdr:nvSpPr>
      <xdr:spPr>
        <a:xfrm>
          <a:off x="6181725"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11" name="テキスト ボックス 310"/>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4" name="楕円 313"/>
        <xdr:cNvSpPr/>
      </xdr:nvSpPr>
      <xdr:spPr>
        <a:xfrm>
          <a:off x="9569450"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15" name="労働費該当値テキスト"/>
        <xdr:cNvSpPr txBox="1"/>
      </xdr:nvSpPr>
      <xdr:spPr>
        <a:xfrm>
          <a:off x="9655175"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6" name="楕円 315"/>
        <xdr:cNvSpPr/>
      </xdr:nvSpPr>
      <xdr:spPr>
        <a:xfrm>
          <a:off x="87947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39</xdr:row>
      <xdr:rowOff>140970</xdr:rowOff>
    </xdr:from>
    <xdr:ext cx="249555" cy="259080"/>
    <xdr:sp macro="" textlink="">
      <xdr:nvSpPr>
        <xdr:cNvPr id="317" name="テキスト ボックス 316"/>
        <xdr:cNvSpPr txBox="1"/>
      </xdr:nvSpPr>
      <xdr:spPr>
        <a:xfrm>
          <a:off x="873125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8" name="楕円 317"/>
        <xdr:cNvSpPr/>
      </xdr:nvSpPr>
      <xdr:spPr>
        <a:xfrm>
          <a:off x="79851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9" name="テキスト ボックス 318"/>
        <xdr:cNvSpPr txBox="1"/>
      </xdr:nvSpPr>
      <xdr:spPr>
        <a:xfrm>
          <a:off x="7911465"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0" name="楕円 319"/>
        <xdr:cNvSpPr/>
      </xdr:nvSpPr>
      <xdr:spPr>
        <a:xfrm>
          <a:off x="715962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21" name="テキスト ボックス 320"/>
        <xdr:cNvSpPr txBox="1"/>
      </xdr:nvSpPr>
      <xdr:spPr>
        <a:xfrm>
          <a:off x="710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2" name="楕円 321"/>
        <xdr:cNvSpPr/>
      </xdr:nvSpPr>
      <xdr:spPr>
        <a:xfrm>
          <a:off x="63500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174625</xdr:colOff>
      <xdr:row>39</xdr:row>
      <xdr:rowOff>140970</xdr:rowOff>
    </xdr:from>
    <xdr:ext cx="249555" cy="259080"/>
    <xdr:sp macro="" textlink="">
      <xdr:nvSpPr>
        <xdr:cNvPr id="323" name="テキスト ボックス 322"/>
        <xdr:cNvSpPr txBox="1"/>
      </xdr:nvSpPr>
      <xdr:spPr>
        <a:xfrm>
          <a:off x="628650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4790"/>
    <xdr:sp macro="" textlink="">
      <xdr:nvSpPr>
        <xdr:cNvPr id="332" name="テキスト ボックス 331"/>
        <xdr:cNvSpPr txBox="1"/>
      </xdr:nvSpPr>
      <xdr:spPr>
        <a:xfrm>
          <a:off x="60261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35" name="テキスト ボックス 334"/>
        <xdr:cNvSpPr txBox="1"/>
      </xdr:nvSpPr>
      <xdr:spPr>
        <a:xfrm>
          <a:off x="5831205"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37" name="テキスト ボックス 336"/>
        <xdr:cNvSpPr txBox="1"/>
      </xdr:nvSpPr>
      <xdr:spPr>
        <a:xfrm>
          <a:off x="558038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0860" cy="258445"/>
    <xdr:sp macro="" textlink="">
      <xdr:nvSpPr>
        <xdr:cNvPr id="339" name="テキスト ボックス 338"/>
        <xdr:cNvSpPr txBox="1"/>
      </xdr:nvSpPr>
      <xdr:spPr>
        <a:xfrm>
          <a:off x="5580380" y="925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9080"/>
    <xdr:sp macro="" textlink="">
      <xdr:nvSpPr>
        <xdr:cNvPr id="341" name="テキスト ボックス 340"/>
        <xdr:cNvSpPr txBox="1"/>
      </xdr:nvSpPr>
      <xdr:spPr>
        <a:xfrm>
          <a:off x="5580380"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9080"/>
    <xdr:sp macro="" textlink="">
      <xdr:nvSpPr>
        <xdr:cNvPr id="343" name="テキスト ボックス 342"/>
        <xdr:cNvSpPr txBox="1"/>
      </xdr:nvSpPr>
      <xdr:spPr>
        <a:xfrm>
          <a:off x="5580380" y="849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5" name="テキスト ボックス 344"/>
        <xdr:cNvSpPr txBox="1"/>
      </xdr:nvSpPr>
      <xdr:spPr>
        <a:xfrm>
          <a:off x="5516245"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128905</xdr:rowOff>
    </xdr:from>
    <xdr:to xmlns:xdr="http://schemas.openxmlformats.org/drawingml/2006/spreadsheetDrawing">
      <xdr:col>54</xdr:col>
      <xdr:colOff>174625</xdr:colOff>
      <xdr:row>59</xdr:row>
      <xdr:rowOff>26670</xdr:rowOff>
    </xdr:to>
    <xdr:cxnSp macro="">
      <xdr:nvCxnSpPr>
        <xdr:cNvPr id="347" name="直線コネクタ 346"/>
        <xdr:cNvCxnSpPr/>
      </xdr:nvCxnSpPr>
      <xdr:spPr>
        <a:xfrm flipV="1">
          <a:off x="9604375" y="8872855"/>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8445"/>
    <xdr:sp macro="" textlink="">
      <xdr:nvSpPr>
        <xdr:cNvPr id="348" name="農林水産業費最小値テキスト"/>
        <xdr:cNvSpPr txBox="1"/>
      </xdr:nvSpPr>
      <xdr:spPr>
        <a:xfrm>
          <a:off x="9655175" y="10146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9531350" y="101422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8445"/>
    <xdr:sp macro="" textlink="">
      <xdr:nvSpPr>
        <xdr:cNvPr id="350" name="農林水産業費最大値テキスト"/>
        <xdr:cNvSpPr txBox="1"/>
      </xdr:nvSpPr>
      <xdr:spPr>
        <a:xfrm>
          <a:off x="9655175" y="8648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9531350" y="8872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158750</xdr:rowOff>
    </xdr:from>
    <xdr:to xmlns:xdr="http://schemas.openxmlformats.org/drawingml/2006/spreadsheetDrawing">
      <xdr:col>55</xdr:col>
      <xdr:colOff>0</xdr:colOff>
      <xdr:row>57</xdr:row>
      <xdr:rowOff>162560</xdr:rowOff>
    </xdr:to>
    <xdr:cxnSp macro="">
      <xdr:nvCxnSpPr>
        <xdr:cNvPr id="352" name="直線コネクタ 351"/>
        <xdr:cNvCxnSpPr/>
      </xdr:nvCxnSpPr>
      <xdr:spPr>
        <a:xfrm>
          <a:off x="8845550" y="9931400"/>
          <a:ext cx="7588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110490</xdr:rowOff>
    </xdr:from>
    <xdr:ext cx="534670" cy="258445"/>
    <xdr:sp macro="" textlink="">
      <xdr:nvSpPr>
        <xdr:cNvPr id="353" name="農林水産業費平均値テキスト"/>
        <xdr:cNvSpPr txBox="1"/>
      </xdr:nvSpPr>
      <xdr:spPr>
        <a:xfrm>
          <a:off x="9655175" y="9540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9569450" y="9688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158750</xdr:rowOff>
    </xdr:from>
    <xdr:to xmlns:xdr="http://schemas.openxmlformats.org/drawingml/2006/spreadsheetDrawing">
      <xdr:col>50</xdr:col>
      <xdr:colOff>114300</xdr:colOff>
      <xdr:row>57</xdr:row>
      <xdr:rowOff>161290</xdr:rowOff>
    </xdr:to>
    <xdr:cxnSp macro="">
      <xdr:nvCxnSpPr>
        <xdr:cNvPr id="355" name="直線コネクタ 354"/>
        <xdr:cNvCxnSpPr/>
      </xdr:nvCxnSpPr>
      <xdr:spPr>
        <a:xfrm flipV="1">
          <a:off x="8032750" y="993140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879475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34035" cy="258445"/>
    <xdr:sp macro="" textlink="">
      <xdr:nvSpPr>
        <xdr:cNvPr id="357" name="テキスト ボックス 356"/>
        <xdr:cNvSpPr txBox="1"/>
      </xdr:nvSpPr>
      <xdr:spPr>
        <a:xfrm>
          <a:off x="8594090" y="947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161290</xdr:rowOff>
    </xdr:from>
    <xdr:to xmlns:xdr="http://schemas.openxmlformats.org/drawingml/2006/spreadsheetDrawing">
      <xdr:col>45</xdr:col>
      <xdr:colOff>174625</xdr:colOff>
      <xdr:row>57</xdr:row>
      <xdr:rowOff>162560</xdr:rowOff>
    </xdr:to>
    <xdr:cxnSp macro="">
      <xdr:nvCxnSpPr>
        <xdr:cNvPr id="358" name="直線コネクタ 357"/>
        <xdr:cNvCxnSpPr/>
      </xdr:nvCxnSpPr>
      <xdr:spPr>
        <a:xfrm flipV="1">
          <a:off x="7210425" y="993394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7985125" y="9714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60325</xdr:rowOff>
    </xdr:from>
    <xdr:ext cx="534035" cy="259080"/>
    <xdr:sp macro="" textlink="">
      <xdr:nvSpPr>
        <xdr:cNvPr id="360" name="テキスト ボックス 359"/>
        <xdr:cNvSpPr txBox="1"/>
      </xdr:nvSpPr>
      <xdr:spPr>
        <a:xfrm>
          <a:off x="7784465" y="9490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147955</xdr:rowOff>
    </xdr:from>
    <xdr:to xmlns:xdr="http://schemas.openxmlformats.org/drawingml/2006/spreadsheetDrawing">
      <xdr:col>41</xdr:col>
      <xdr:colOff>50800</xdr:colOff>
      <xdr:row>57</xdr:row>
      <xdr:rowOff>162560</xdr:rowOff>
    </xdr:to>
    <xdr:cxnSp macro="">
      <xdr:nvCxnSpPr>
        <xdr:cNvPr id="361" name="直線コネクタ 360"/>
        <xdr:cNvCxnSpPr/>
      </xdr:nvCxnSpPr>
      <xdr:spPr>
        <a:xfrm>
          <a:off x="6400800" y="9920605"/>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105410</xdr:rowOff>
    </xdr:from>
    <xdr:to xmlns:xdr="http://schemas.openxmlformats.org/drawingml/2006/spreadsheetDrawing">
      <xdr:col>41</xdr:col>
      <xdr:colOff>101600</xdr:colOff>
      <xdr:row>57</xdr:row>
      <xdr:rowOff>35560</xdr:rowOff>
    </xdr:to>
    <xdr:sp macro="" textlink="">
      <xdr:nvSpPr>
        <xdr:cNvPr id="362" name="フローチャート: 判断 361"/>
        <xdr:cNvSpPr/>
      </xdr:nvSpPr>
      <xdr:spPr>
        <a:xfrm>
          <a:off x="7159625"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52070</xdr:rowOff>
    </xdr:from>
    <xdr:ext cx="534035" cy="258445"/>
    <xdr:sp macro="" textlink="">
      <xdr:nvSpPr>
        <xdr:cNvPr id="363" name="テキスト ボックス 362"/>
        <xdr:cNvSpPr txBox="1"/>
      </xdr:nvSpPr>
      <xdr:spPr>
        <a:xfrm>
          <a:off x="6974840" y="9481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96520</xdr:rowOff>
    </xdr:from>
    <xdr:to xmlns:xdr="http://schemas.openxmlformats.org/drawingml/2006/spreadsheetDrawing">
      <xdr:col>36</xdr:col>
      <xdr:colOff>165100</xdr:colOff>
      <xdr:row>57</xdr:row>
      <xdr:rowOff>26670</xdr:rowOff>
    </xdr:to>
    <xdr:sp macro="" textlink="">
      <xdr:nvSpPr>
        <xdr:cNvPr id="364" name="フローチャート: 判断 363"/>
        <xdr:cNvSpPr/>
      </xdr:nvSpPr>
      <xdr:spPr>
        <a:xfrm>
          <a:off x="63500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43180</xdr:rowOff>
    </xdr:from>
    <xdr:ext cx="534035" cy="258445"/>
    <xdr:sp macro="" textlink="">
      <xdr:nvSpPr>
        <xdr:cNvPr id="365" name="テキスト ボックス 364"/>
        <xdr:cNvSpPr txBox="1"/>
      </xdr:nvSpPr>
      <xdr:spPr>
        <a:xfrm>
          <a:off x="6149340" y="9472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8" name="テキスト ボックス 367"/>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111760</xdr:rowOff>
    </xdr:from>
    <xdr:to xmlns:xdr="http://schemas.openxmlformats.org/drawingml/2006/spreadsheetDrawing">
      <xdr:col>55</xdr:col>
      <xdr:colOff>50800</xdr:colOff>
      <xdr:row>58</xdr:row>
      <xdr:rowOff>41910</xdr:rowOff>
    </xdr:to>
    <xdr:sp macro="" textlink="">
      <xdr:nvSpPr>
        <xdr:cNvPr id="371" name="楕円 370"/>
        <xdr:cNvSpPr/>
      </xdr:nvSpPr>
      <xdr:spPr>
        <a:xfrm>
          <a:off x="9569450" y="9884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90170</xdr:rowOff>
    </xdr:from>
    <xdr:ext cx="534670" cy="259080"/>
    <xdr:sp macro="" textlink="">
      <xdr:nvSpPr>
        <xdr:cNvPr id="372" name="農林水産業費該当値テキスト"/>
        <xdr:cNvSpPr txBox="1"/>
      </xdr:nvSpPr>
      <xdr:spPr>
        <a:xfrm>
          <a:off x="9655175" y="986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107950</xdr:rowOff>
    </xdr:from>
    <xdr:to xmlns:xdr="http://schemas.openxmlformats.org/drawingml/2006/spreadsheetDrawing">
      <xdr:col>50</xdr:col>
      <xdr:colOff>165100</xdr:colOff>
      <xdr:row>58</xdr:row>
      <xdr:rowOff>38100</xdr:rowOff>
    </xdr:to>
    <xdr:sp macro="" textlink="">
      <xdr:nvSpPr>
        <xdr:cNvPr id="373" name="楕円 372"/>
        <xdr:cNvSpPr/>
      </xdr:nvSpPr>
      <xdr:spPr>
        <a:xfrm>
          <a:off x="879475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29210</xdr:rowOff>
    </xdr:from>
    <xdr:ext cx="534035" cy="258445"/>
    <xdr:sp macro="" textlink="">
      <xdr:nvSpPr>
        <xdr:cNvPr id="374" name="テキスト ボックス 373"/>
        <xdr:cNvSpPr txBox="1"/>
      </xdr:nvSpPr>
      <xdr:spPr>
        <a:xfrm>
          <a:off x="8594090" y="9973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110490</xdr:rowOff>
    </xdr:from>
    <xdr:to xmlns:xdr="http://schemas.openxmlformats.org/drawingml/2006/spreadsheetDrawing">
      <xdr:col>46</xdr:col>
      <xdr:colOff>38100</xdr:colOff>
      <xdr:row>58</xdr:row>
      <xdr:rowOff>40640</xdr:rowOff>
    </xdr:to>
    <xdr:sp macro="" textlink="">
      <xdr:nvSpPr>
        <xdr:cNvPr id="375" name="楕円 374"/>
        <xdr:cNvSpPr/>
      </xdr:nvSpPr>
      <xdr:spPr>
        <a:xfrm>
          <a:off x="7985125" y="98831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31750</xdr:rowOff>
    </xdr:from>
    <xdr:ext cx="534035" cy="258445"/>
    <xdr:sp macro="" textlink="">
      <xdr:nvSpPr>
        <xdr:cNvPr id="376" name="テキスト ボックス 375"/>
        <xdr:cNvSpPr txBox="1"/>
      </xdr:nvSpPr>
      <xdr:spPr>
        <a:xfrm>
          <a:off x="7784465" y="9975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111760</xdr:rowOff>
    </xdr:from>
    <xdr:to xmlns:xdr="http://schemas.openxmlformats.org/drawingml/2006/spreadsheetDrawing">
      <xdr:col>41</xdr:col>
      <xdr:colOff>101600</xdr:colOff>
      <xdr:row>58</xdr:row>
      <xdr:rowOff>41910</xdr:rowOff>
    </xdr:to>
    <xdr:sp macro="" textlink="">
      <xdr:nvSpPr>
        <xdr:cNvPr id="377" name="楕円 376"/>
        <xdr:cNvSpPr/>
      </xdr:nvSpPr>
      <xdr:spPr>
        <a:xfrm>
          <a:off x="7159625"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33020</xdr:rowOff>
    </xdr:from>
    <xdr:ext cx="534035" cy="259080"/>
    <xdr:sp macro="" textlink="">
      <xdr:nvSpPr>
        <xdr:cNvPr id="378" name="テキスト ボックス 377"/>
        <xdr:cNvSpPr txBox="1"/>
      </xdr:nvSpPr>
      <xdr:spPr>
        <a:xfrm>
          <a:off x="6974840" y="997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97790</xdr:rowOff>
    </xdr:from>
    <xdr:to xmlns:xdr="http://schemas.openxmlformats.org/drawingml/2006/spreadsheetDrawing">
      <xdr:col>36</xdr:col>
      <xdr:colOff>165100</xdr:colOff>
      <xdr:row>58</xdr:row>
      <xdr:rowOff>27305</xdr:rowOff>
    </xdr:to>
    <xdr:sp macro="" textlink="">
      <xdr:nvSpPr>
        <xdr:cNvPr id="379" name="楕円 378"/>
        <xdr:cNvSpPr/>
      </xdr:nvSpPr>
      <xdr:spPr>
        <a:xfrm>
          <a:off x="63500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18415</xdr:rowOff>
    </xdr:from>
    <xdr:ext cx="534035" cy="258445"/>
    <xdr:sp macro="" textlink="">
      <xdr:nvSpPr>
        <xdr:cNvPr id="380" name="テキスト ボックス 379"/>
        <xdr:cNvSpPr txBox="1"/>
      </xdr:nvSpPr>
      <xdr:spPr>
        <a:xfrm>
          <a:off x="6149340" y="9962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4790"/>
    <xdr:sp macro="" textlink="">
      <xdr:nvSpPr>
        <xdr:cNvPr id="389" name="テキスト ボックス 388"/>
        <xdr:cNvSpPr txBox="1"/>
      </xdr:nvSpPr>
      <xdr:spPr>
        <a:xfrm>
          <a:off x="60261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92" name="テキスト ボックス 391"/>
        <xdr:cNvSpPr txBox="1"/>
      </xdr:nvSpPr>
      <xdr:spPr>
        <a:xfrm>
          <a:off x="5831205"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94" name="テキスト ボックス 393"/>
        <xdr:cNvSpPr txBox="1"/>
      </xdr:nvSpPr>
      <xdr:spPr>
        <a:xfrm>
          <a:off x="558038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0860" cy="258445"/>
    <xdr:sp macro="" textlink="">
      <xdr:nvSpPr>
        <xdr:cNvPr id="396" name="テキスト ボックス 395"/>
        <xdr:cNvSpPr txBox="1"/>
      </xdr:nvSpPr>
      <xdr:spPr>
        <a:xfrm>
          <a:off x="5580380"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9080"/>
    <xdr:sp macro="" textlink="">
      <xdr:nvSpPr>
        <xdr:cNvPr id="398" name="テキスト ボックス 397"/>
        <xdr:cNvSpPr txBox="1"/>
      </xdr:nvSpPr>
      <xdr:spPr>
        <a:xfrm>
          <a:off x="558038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9080"/>
    <xdr:sp macro="" textlink="">
      <xdr:nvSpPr>
        <xdr:cNvPr id="400" name="テキスト ボックス 399"/>
        <xdr:cNvSpPr txBox="1"/>
      </xdr:nvSpPr>
      <xdr:spPr>
        <a:xfrm>
          <a:off x="5580380" y="1192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402" name="テキスト ボックス 401"/>
        <xdr:cNvSpPr txBox="1"/>
      </xdr:nvSpPr>
      <xdr:spPr>
        <a:xfrm>
          <a:off x="5516245"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69</xdr:row>
      <xdr:rowOff>132080</xdr:rowOff>
    </xdr:from>
    <xdr:to xmlns:xdr="http://schemas.openxmlformats.org/drawingml/2006/spreadsheetDrawing">
      <xdr:col>54</xdr:col>
      <xdr:colOff>174625</xdr:colOff>
      <xdr:row>79</xdr:row>
      <xdr:rowOff>4445</xdr:rowOff>
    </xdr:to>
    <xdr:cxnSp macro="">
      <xdr:nvCxnSpPr>
        <xdr:cNvPr id="404" name="直線コネクタ 403"/>
        <xdr:cNvCxnSpPr/>
      </xdr:nvCxnSpPr>
      <xdr:spPr>
        <a:xfrm flipV="1">
          <a:off x="9604375" y="11962130"/>
          <a:ext cx="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58445"/>
    <xdr:sp macro="" textlink="">
      <xdr:nvSpPr>
        <xdr:cNvPr id="405" name="商工費最小値テキスト"/>
        <xdr:cNvSpPr txBox="1"/>
      </xdr:nvSpPr>
      <xdr:spPr>
        <a:xfrm>
          <a:off x="9655175" y="13553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9531350" y="13548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58445"/>
    <xdr:sp macro="" textlink="">
      <xdr:nvSpPr>
        <xdr:cNvPr id="407" name="商工費最大値テキスト"/>
        <xdr:cNvSpPr txBox="1"/>
      </xdr:nvSpPr>
      <xdr:spPr>
        <a:xfrm>
          <a:off x="9655175" y="11736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9531350" y="11962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4445</xdr:rowOff>
    </xdr:from>
    <xdr:to xmlns:xdr="http://schemas.openxmlformats.org/drawingml/2006/spreadsheetDrawing">
      <xdr:col>55</xdr:col>
      <xdr:colOff>0</xdr:colOff>
      <xdr:row>79</xdr:row>
      <xdr:rowOff>12065</xdr:rowOff>
    </xdr:to>
    <xdr:cxnSp macro="">
      <xdr:nvCxnSpPr>
        <xdr:cNvPr id="409" name="直線コネクタ 408"/>
        <xdr:cNvCxnSpPr/>
      </xdr:nvCxnSpPr>
      <xdr:spPr>
        <a:xfrm flipV="1">
          <a:off x="8845550" y="13548995"/>
          <a:ext cx="7588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153670</xdr:rowOff>
    </xdr:from>
    <xdr:ext cx="534670" cy="259080"/>
    <xdr:sp macro="" textlink="">
      <xdr:nvSpPr>
        <xdr:cNvPr id="410" name="商工費平均値テキスト"/>
        <xdr:cNvSpPr txBox="1"/>
      </xdr:nvSpPr>
      <xdr:spPr>
        <a:xfrm>
          <a:off x="9655175" y="1301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9569450" y="131610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161925</xdr:rowOff>
    </xdr:from>
    <xdr:to xmlns:xdr="http://schemas.openxmlformats.org/drawingml/2006/spreadsheetDrawing">
      <xdr:col>50</xdr:col>
      <xdr:colOff>114300</xdr:colOff>
      <xdr:row>79</xdr:row>
      <xdr:rowOff>12065</xdr:rowOff>
    </xdr:to>
    <xdr:cxnSp macro="">
      <xdr:nvCxnSpPr>
        <xdr:cNvPr id="412" name="直線コネクタ 411"/>
        <xdr:cNvCxnSpPr/>
      </xdr:nvCxnSpPr>
      <xdr:spPr>
        <a:xfrm>
          <a:off x="8032750" y="13535025"/>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879475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29845</xdr:rowOff>
    </xdr:from>
    <xdr:ext cx="534035" cy="258445"/>
    <xdr:sp macro="" textlink="">
      <xdr:nvSpPr>
        <xdr:cNvPr id="414" name="テキスト ボックス 413"/>
        <xdr:cNvSpPr txBox="1"/>
      </xdr:nvSpPr>
      <xdr:spPr>
        <a:xfrm>
          <a:off x="8594090" y="12888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125095</xdr:rowOff>
    </xdr:from>
    <xdr:to xmlns:xdr="http://schemas.openxmlformats.org/drawingml/2006/spreadsheetDrawing">
      <xdr:col>45</xdr:col>
      <xdr:colOff>174625</xdr:colOff>
      <xdr:row>78</xdr:row>
      <xdr:rowOff>161925</xdr:rowOff>
    </xdr:to>
    <xdr:cxnSp macro="">
      <xdr:nvCxnSpPr>
        <xdr:cNvPr id="415" name="直線コネクタ 414"/>
        <xdr:cNvCxnSpPr/>
      </xdr:nvCxnSpPr>
      <xdr:spPr>
        <a:xfrm>
          <a:off x="7210425" y="13326745"/>
          <a:ext cx="822325"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7985125" y="13117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34290</xdr:rowOff>
    </xdr:from>
    <xdr:ext cx="534035" cy="259080"/>
    <xdr:sp macro="" textlink="">
      <xdr:nvSpPr>
        <xdr:cNvPr id="417" name="テキスト ボックス 416"/>
        <xdr:cNvSpPr txBox="1"/>
      </xdr:nvSpPr>
      <xdr:spPr>
        <a:xfrm>
          <a:off x="7784465" y="12893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125095</xdr:rowOff>
    </xdr:from>
    <xdr:to xmlns:xdr="http://schemas.openxmlformats.org/drawingml/2006/spreadsheetDrawing">
      <xdr:col>41</xdr:col>
      <xdr:colOff>50800</xdr:colOff>
      <xdr:row>78</xdr:row>
      <xdr:rowOff>52070</xdr:rowOff>
    </xdr:to>
    <xdr:cxnSp macro="">
      <xdr:nvCxnSpPr>
        <xdr:cNvPr id="418" name="直線コネクタ 417"/>
        <xdr:cNvCxnSpPr/>
      </xdr:nvCxnSpPr>
      <xdr:spPr>
        <a:xfrm flipV="1">
          <a:off x="6400800" y="13326745"/>
          <a:ext cx="8096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72390</xdr:rowOff>
    </xdr:from>
    <xdr:to xmlns:xdr="http://schemas.openxmlformats.org/drawingml/2006/spreadsheetDrawing">
      <xdr:col>41</xdr:col>
      <xdr:colOff>101600</xdr:colOff>
      <xdr:row>77</xdr:row>
      <xdr:rowOff>2540</xdr:rowOff>
    </xdr:to>
    <xdr:sp macro="" textlink="">
      <xdr:nvSpPr>
        <xdr:cNvPr id="419" name="フローチャート: 判断 418"/>
        <xdr:cNvSpPr/>
      </xdr:nvSpPr>
      <xdr:spPr>
        <a:xfrm>
          <a:off x="7159625"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19050</xdr:rowOff>
    </xdr:from>
    <xdr:ext cx="534035" cy="258445"/>
    <xdr:sp macro="" textlink="">
      <xdr:nvSpPr>
        <xdr:cNvPr id="420" name="テキスト ボックス 419"/>
        <xdr:cNvSpPr txBox="1"/>
      </xdr:nvSpPr>
      <xdr:spPr>
        <a:xfrm>
          <a:off x="6974840" y="12877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52070</xdr:rowOff>
    </xdr:from>
    <xdr:to xmlns:xdr="http://schemas.openxmlformats.org/drawingml/2006/spreadsheetDrawing">
      <xdr:col>36</xdr:col>
      <xdr:colOff>165100</xdr:colOff>
      <xdr:row>77</xdr:row>
      <xdr:rowOff>153670</xdr:rowOff>
    </xdr:to>
    <xdr:sp macro="" textlink="">
      <xdr:nvSpPr>
        <xdr:cNvPr id="421" name="フローチャート: 判断 420"/>
        <xdr:cNvSpPr/>
      </xdr:nvSpPr>
      <xdr:spPr>
        <a:xfrm>
          <a:off x="63500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170180</xdr:rowOff>
    </xdr:from>
    <xdr:ext cx="534035" cy="259080"/>
    <xdr:sp macro="" textlink="">
      <xdr:nvSpPr>
        <xdr:cNvPr id="422" name="テキスト ボックス 421"/>
        <xdr:cNvSpPr txBox="1"/>
      </xdr:nvSpPr>
      <xdr:spPr>
        <a:xfrm>
          <a:off x="6149340" y="1302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5" name="テキスト ボックス 424"/>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125095</xdr:rowOff>
    </xdr:from>
    <xdr:to xmlns:xdr="http://schemas.openxmlformats.org/drawingml/2006/spreadsheetDrawing">
      <xdr:col>55</xdr:col>
      <xdr:colOff>50800</xdr:colOff>
      <xdr:row>79</xdr:row>
      <xdr:rowOff>55245</xdr:rowOff>
    </xdr:to>
    <xdr:sp macro="" textlink="">
      <xdr:nvSpPr>
        <xdr:cNvPr id="428" name="楕円 427"/>
        <xdr:cNvSpPr/>
      </xdr:nvSpPr>
      <xdr:spPr>
        <a:xfrm>
          <a:off x="9569450" y="134981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40640</xdr:rowOff>
    </xdr:from>
    <xdr:ext cx="469900" cy="258445"/>
    <xdr:sp macro="" textlink="">
      <xdr:nvSpPr>
        <xdr:cNvPr id="429" name="商工費該当値テキスト"/>
        <xdr:cNvSpPr txBox="1"/>
      </xdr:nvSpPr>
      <xdr:spPr>
        <a:xfrm>
          <a:off x="9655175" y="13413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132715</xdr:rowOff>
    </xdr:from>
    <xdr:to xmlns:xdr="http://schemas.openxmlformats.org/drawingml/2006/spreadsheetDrawing">
      <xdr:col>50</xdr:col>
      <xdr:colOff>165100</xdr:colOff>
      <xdr:row>79</xdr:row>
      <xdr:rowOff>63500</xdr:rowOff>
    </xdr:to>
    <xdr:sp macro="" textlink="">
      <xdr:nvSpPr>
        <xdr:cNvPr id="430" name="楕円 429"/>
        <xdr:cNvSpPr/>
      </xdr:nvSpPr>
      <xdr:spPr>
        <a:xfrm>
          <a:off x="879475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53975</xdr:rowOff>
    </xdr:from>
    <xdr:ext cx="469265" cy="258445"/>
    <xdr:sp macro="" textlink="">
      <xdr:nvSpPr>
        <xdr:cNvPr id="431" name="テキスト ボックス 430"/>
        <xdr:cNvSpPr txBox="1"/>
      </xdr:nvSpPr>
      <xdr:spPr>
        <a:xfrm>
          <a:off x="8626475"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111125</xdr:rowOff>
    </xdr:from>
    <xdr:to xmlns:xdr="http://schemas.openxmlformats.org/drawingml/2006/spreadsheetDrawing">
      <xdr:col>46</xdr:col>
      <xdr:colOff>38100</xdr:colOff>
      <xdr:row>79</xdr:row>
      <xdr:rowOff>41275</xdr:rowOff>
    </xdr:to>
    <xdr:sp macro="" textlink="">
      <xdr:nvSpPr>
        <xdr:cNvPr id="432" name="楕円 431"/>
        <xdr:cNvSpPr/>
      </xdr:nvSpPr>
      <xdr:spPr>
        <a:xfrm>
          <a:off x="7985125" y="13484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32385</xdr:rowOff>
    </xdr:from>
    <xdr:ext cx="469265" cy="258445"/>
    <xdr:sp macro="" textlink="">
      <xdr:nvSpPr>
        <xdr:cNvPr id="433" name="テキスト ボックス 432"/>
        <xdr:cNvSpPr txBox="1"/>
      </xdr:nvSpPr>
      <xdr:spPr>
        <a:xfrm>
          <a:off x="7816850" y="13576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74930</xdr:rowOff>
    </xdr:from>
    <xdr:to xmlns:xdr="http://schemas.openxmlformats.org/drawingml/2006/spreadsheetDrawing">
      <xdr:col>41</xdr:col>
      <xdr:colOff>101600</xdr:colOff>
      <xdr:row>78</xdr:row>
      <xdr:rowOff>4445</xdr:rowOff>
    </xdr:to>
    <xdr:sp macro="" textlink="">
      <xdr:nvSpPr>
        <xdr:cNvPr id="434" name="楕円 433"/>
        <xdr:cNvSpPr/>
      </xdr:nvSpPr>
      <xdr:spPr>
        <a:xfrm>
          <a:off x="7159625"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167005</xdr:rowOff>
    </xdr:from>
    <xdr:ext cx="534035" cy="258445"/>
    <xdr:sp macro="" textlink="">
      <xdr:nvSpPr>
        <xdr:cNvPr id="435" name="テキスト ボックス 434"/>
        <xdr:cNvSpPr txBox="1"/>
      </xdr:nvSpPr>
      <xdr:spPr>
        <a:xfrm>
          <a:off x="6974840" y="13368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635</xdr:rowOff>
    </xdr:from>
    <xdr:to xmlns:xdr="http://schemas.openxmlformats.org/drawingml/2006/spreadsheetDrawing">
      <xdr:col>36</xdr:col>
      <xdr:colOff>165100</xdr:colOff>
      <xdr:row>78</xdr:row>
      <xdr:rowOff>102235</xdr:rowOff>
    </xdr:to>
    <xdr:sp macro="" textlink="">
      <xdr:nvSpPr>
        <xdr:cNvPr id="436" name="楕円 435"/>
        <xdr:cNvSpPr/>
      </xdr:nvSpPr>
      <xdr:spPr>
        <a:xfrm>
          <a:off x="63500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93345</xdr:rowOff>
    </xdr:from>
    <xdr:ext cx="469265" cy="259080"/>
    <xdr:sp macro="" textlink="">
      <xdr:nvSpPr>
        <xdr:cNvPr id="437" name="テキスト ボックス 436"/>
        <xdr:cNvSpPr txBox="1"/>
      </xdr:nvSpPr>
      <xdr:spPr>
        <a:xfrm>
          <a:off x="6181725" y="13466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4790"/>
    <xdr:sp macro="" textlink="">
      <xdr:nvSpPr>
        <xdr:cNvPr id="446" name="テキスト ボックス 445"/>
        <xdr:cNvSpPr txBox="1"/>
      </xdr:nvSpPr>
      <xdr:spPr>
        <a:xfrm>
          <a:off x="60261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8445"/>
    <xdr:sp macro="" textlink="">
      <xdr:nvSpPr>
        <xdr:cNvPr id="448" name="テキスト ボックス 447"/>
        <xdr:cNvSpPr txBox="1"/>
      </xdr:nvSpPr>
      <xdr:spPr>
        <a:xfrm>
          <a:off x="5831205"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50" name="テキスト ボックス 449"/>
        <xdr:cNvSpPr txBox="1"/>
      </xdr:nvSpPr>
      <xdr:spPr>
        <a:xfrm>
          <a:off x="558038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2" name="テキスト ボックス 451"/>
        <xdr:cNvSpPr txBox="1"/>
      </xdr:nvSpPr>
      <xdr:spPr>
        <a:xfrm>
          <a:off x="558038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4" name="テキスト ボックス 453"/>
        <xdr:cNvSpPr txBox="1"/>
      </xdr:nvSpPr>
      <xdr:spPr>
        <a:xfrm>
          <a:off x="5580380"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6" name="テキスト ボックス 455"/>
        <xdr:cNvSpPr txBox="1"/>
      </xdr:nvSpPr>
      <xdr:spPr>
        <a:xfrm>
          <a:off x="5516245"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9080"/>
    <xdr:sp macro="" textlink="">
      <xdr:nvSpPr>
        <xdr:cNvPr id="458" name="テキスト ボックス 457"/>
        <xdr:cNvSpPr txBox="1"/>
      </xdr:nvSpPr>
      <xdr:spPr>
        <a:xfrm>
          <a:off x="5516245"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0" name="テキスト ボックス 459"/>
        <xdr:cNvSpPr txBox="1"/>
      </xdr:nvSpPr>
      <xdr:spPr>
        <a:xfrm>
          <a:off x="5516245"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89</xdr:row>
      <xdr:rowOff>168275</xdr:rowOff>
    </xdr:from>
    <xdr:to xmlns:xdr="http://schemas.openxmlformats.org/drawingml/2006/spreadsheetDrawing">
      <xdr:col>54</xdr:col>
      <xdr:colOff>174625</xdr:colOff>
      <xdr:row>99</xdr:row>
      <xdr:rowOff>64135</xdr:rowOff>
    </xdr:to>
    <xdr:cxnSp macro="">
      <xdr:nvCxnSpPr>
        <xdr:cNvPr id="462" name="直線コネクタ 461"/>
        <xdr:cNvCxnSpPr/>
      </xdr:nvCxnSpPr>
      <xdr:spPr>
        <a:xfrm flipV="1">
          <a:off x="9604375" y="15427325"/>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9655175"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9531350" y="17037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9655175"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9531350" y="15427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140970</xdr:rowOff>
    </xdr:from>
    <xdr:to xmlns:xdr="http://schemas.openxmlformats.org/drawingml/2006/spreadsheetDrawing">
      <xdr:col>55</xdr:col>
      <xdr:colOff>0</xdr:colOff>
      <xdr:row>97</xdr:row>
      <xdr:rowOff>18415</xdr:rowOff>
    </xdr:to>
    <xdr:cxnSp macro="">
      <xdr:nvCxnSpPr>
        <xdr:cNvPr id="467" name="直線コネクタ 466"/>
        <xdr:cNvCxnSpPr/>
      </xdr:nvCxnSpPr>
      <xdr:spPr>
        <a:xfrm flipV="1">
          <a:off x="8845550" y="16600170"/>
          <a:ext cx="7588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125095</xdr:rowOff>
    </xdr:from>
    <xdr:ext cx="534670" cy="258445"/>
    <xdr:sp macro="" textlink="">
      <xdr:nvSpPr>
        <xdr:cNvPr id="468" name="土木費平均値テキスト"/>
        <xdr:cNvSpPr txBox="1"/>
      </xdr:nvSpPr>
      <xdr:spPr>
        <a:xfrm>
          <a:off x="9655175" y="16584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9569450" y="166058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18415</xdr:rowOff>
    </xdr:from>
    <xdr:to xmlns:xdr="http://schemas.openxmlformats.org/drawingml/2006/spreadsheetDrawing">
      <xdr:col>50</xdr:col>
      <xdr:colOff>114300</xdr:colOff>
      <xdr:row>97</xdr:row>
      <xdr:rowOff>26670</xdr:rowOff>
    </xdr:to>
    <xdr:cxnSp macro="">
      <xdr:nvCxnSpPr>
        <xdr:cNvPr id="470" name="直線コネクタ 469"/>
        <xdr:cNvCxnSpPr/>
      </xdr:nvCxnSpPr>
      <xdr:spPr>
        <a:xfrm flipV="1">
          <a:off x="8032750" y="1664906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879475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74930</xdr:rowOff>
    </xdr:from>
    <xdr:ext cx="534035" cy="258445"/>
    <xdr:sp macro="" textlink="">
      <xdr:nvSpPr>
        <xdr:cNvPr id="472" name="テキスト ボックス 471"/>
        <xdr:cNvSpPr txBox="1"/>
      </xdr:nvSpPr>
      <xdr:spPr>
        <a:xfrm>
          <a:off x="8594090" y="16362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86360</xdr:rowOff>
    </xdr:from>
    <xdr:to xmlns:xdr="http://schemas.openxmlformats.org/drawingml/2006/spreadsheetDrawing">
      <xdr:col>45</xdr:col>
      <xdr:colOff>174625</xdr:colOff>
      <xdr:row>97</xdr:row>
      <xdr:rowOff>26670</xdr:rowOff>
    </xdr:to>
    <xdr:cxnSp macro="">
      <xdr:nvCxnSpPr>
        <xdr:cNvPr id="473" name="直線コネクタ 472"/>
        <xdr:cNvCxnSpPr/>
      </xdr:nvCxnSpPr>
      <xdr:spPr>
        <a:xfrm>
          <a:off x="7210425" y="16545560"/>
          <a:ext cx="822325"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7985125" y="165893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76835</xdr:rowOff>
    </xdr:from>
    <xdr:ext cx="534035" cy="258445"/>
    <xdr:sp macro="" textlink="">
      <xdr:nvSpPr>
        <xdr:cNvPr id="475" name="テキスト ボックス 474"/>
        <xdr:cNvSpPr txBox="1"/>
      </xdr:nvSpPr>
      <xdr:spPr>
        <a:xfrm>
          <a:off x="7784465" y="16364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26035</xdr:rowOff>
    </xdr:from>
    <xdr:to xmlns:xdr="http://schemas.openxmlformats.org/drawingml/2006/spreadsheetDrawing">
      <xdr:col>41</xdr:col>
      <xdr:colOff>50800</xdr:colOff>
      <xdr:row>96</xdr:row>
      <xdr:rowOff>86360</xdr:rowOff>
    </xdr:to>
    <xdr:cxnSp macro="">
      <xdr:nvCxnSpPr>
        <xdr:cNvPr id="476" name="直線コネクタ 475"/>
        <xdr:cNvCxnSpPr/>
      </xdr:nvCxnSpPr>
      <xdr:spPr>
        <a:xfrm>
          <a:off x="6400800" y="16485235"/>
          <a:ext cx="8096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7" name="フローチャート: 判断 476"/>
        <xdr:cNvSpPr/>
      </xdr:nvSpPr>
      <xdr:spPr>
        <a:xfrm>
          <a:off x="7159625"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38735</xdr:rowOff>
    </xdr:from>
    <xdr:ext cx="534035" cy="259080"/>
    <xdr:sp macro="" textlink="">
      <xdr:nvSpPr>
        <xdr:cNvPr id="478" name="テキスト ボックス 477"/>
        <xdr:cNvSpPr txBox="1"/>
      </xdr:nvSpPr>
      <xdr:spPr>
        <a:xfrm>
          <a:off x="6974840" y="16669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62230</xdr:rowOff>
    </xdr:from>
    <xdr:to xmlns:xdr="http://schemas.openxmlformats.org/drawingml/2006/spreadsheetDrawing">
      <xdr:col>36</xdr:col>
      <xdr:colOff>165100</xdr:colOff>
      <xdr:row>97</xdr:row>
      <xdr:rowOff>163830</xdr:rowOff>
    </xdr:to>
    <xdr:sp macro="" textlink="">
      <xdr:nvSpPr>
        <xdr:cNvPr id="479" name="フローチャート: 判断 478"/>
        <xdr:cNvSpPr/>
      </xdr:nvSpPr>
      <xdr:spPr>
        <a:xfrm>
          <a:off x="63500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154940</xdr:rowOff>
    </xdr:from>
    <xdr:ext cx="534035" cy="258445"/>
    <xdr:sp macro="" textlink="">
      <xdr:nvSpPr>
        <xdr:cNvPr id="480" name="テキスト ボックス 479"/>
        <xdr:cNvSpPr txBox="1"/>
      </xdr:nvSpPr>
      <xdr:spPr>
        <a:xfrm>
          <a:off x="6149340" y="16785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3" name="テキスト ボックス 482"/>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90170</xdr:rowOff>
    </xdr:from>
    <xdr:to xmlns:xdr="http://schemas.openxmlformats.org/drawingml/2006/spreadsheetDrawing">
      <xdr:col>55</xdr:col>
      <xdr:colOff>50800</xdr:colOff>
      <xdr:row>97</xdr:row>
      <xdr:rowOff>20320</xdr:rowOff>
    </xdr:to>
    <xdr:sp macro="" textlink="">
      <xdr:nvSpPr>
        <xdr:cNvPr id="486" name="楕円 485"/>
        <xdr:cNvSpPr/>
      </xdr:nvSpPr>
      <xdr:spPr>
        <a:xfrm>
          <a:off x="9569450" y="16549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113030</xdr:rowOff>
    </xdr:from>
    <xdr:ext cx="534670" cy="259080"/>
    <xdr:sp macro="" textlink="">
      <xdr:nvSpPr>
        <xdr:cNvPr id="487" name="土木費該当値テキスト"/>
        <xdr:cNvSpPr txBox="1"/>
      </xdr:nvSpPr>
      <xdr:spPr>
        <a:xfrm>
          <a:off x="9655175" y="1640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139065</xdr:rowOff>
    </xdr:from>
    <xdr:to xmlns:xdr="http://schemas.openxmlformats.org/drawingml/2006/spreadsheetDrawing">
      <xdr:col>50</xdr:col>
      <xdr:colOff>165100</xdr:colOff>
      <xdr:row>97</xdr:row>
      <xdr:rowOff>69215</xdr:rowOff>
    </xdr:to>
    <xdr:sp macro="" textlink="">
      <xdr:nvSpPr>
        <xdr:cNvPr id="488" name="楕円 487"/>
        <xdr:cNvSpPr/>
      </xdr:nvSpPr>
      <xdr:spPr>
        <a:xfrm>
          <a:off x="879475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60325</xdr:rowOff>
    </xdr:from>
    <xdr:ext cx="534035" cy="259080"/>
    <xdr:sp macro="" textlink="">
      <xdr:nvSpPr>
        <xdr:cNvPr id="489" name="テキスト ボックス 488"/>
        <xdr:cNvSpPr txBox="1"/>
      </xdr:nvSpPr>
      <xdr:spPr>
        <a:xfrm>
          <a:off x="8594090" y="1669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147320</xdr:rowOff>
    </xdr:from>
    <xdr:to xmlns:xdr="http://schemas.openxmlformats.org/drawingml/2006/spreadsheetDrawing">
      <xdr:col>46</xdr:col>
      <xdr:colOff>38100</xdr:colOff>
      <xdr:row>97</xdr:row>
      <xdr:rowOff>77470</xdr:rowOff>
    </xdr:to>
    <xdr:sp macro="" textlink="">
      <xdr:nvSpPr>
        <xdr:cNvPr id="490" name="楕円 489"/>
        <xdr:cNvSpPr/>
      </xdr:nvSpPr>
      <xdr:spPr>
        <a:xfrm>
          <a:off x="7985125" y="166065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68580</xdr:rowOff>
    </xdr:from>
    <xdr:ext cx="534035" cy="259080"/>
    <xdr:sp macro="" textlink="">
      <xdr:nvSpPr>
        <xdr:cNvPr id="491" name="テキスト ボックス 490"/>
        <xdr:cNvSpPr txBox="1"/>
      </xdr:nvSpPr>
      <xdr:spPr>
        <a:xfrm>
          <a:off x="7784465" y="16699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35560</xdr:rowOff>
    </xdr:from>
    <xdr:to xmlns:xdr="http://schemas.openxmlformats.org/drawingml/2006/spreadsheetDrawing">
      <xdr:col>41</xdr:col>
      <xdr:colOff>101600</xdr:colOff>
      <xdr:row>96</xdr:row>
      <xdr:rowOff>137160</xdr:rowOff>
    </xdr:to>
    <xdr:sp macro="" textlink="">
      <xdr:nvSpPr>
        <xdr:cNvPr id="492" name="楕円 491"/>
        <xdr:cNvSpPr/>
      </xdr:nvSpPr>
      <xdr:spPr>
        <a:xfrm>
          <a:off x="7159625"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153670</xdr:rowOff>
    </xdr:from>
    <xdr:ext cx="534035" cy="259080"/>
    <xdr:sp macro="" textlink="">
      <xdr:nvSpPr>
        <xdr:cNvPr id="493" name="テキスト ボックス 492"/>
        <xdr:cNvSpPr txBox="1"/>
      </xdr:nvSpPr>
      <xdr:spPr>
        <a:xfrm>
          <a:off x="6974840" y="16269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94" name="楕円 493"/>
        <xdr:cNvSpPr/>
      </xdr:nvSpPr>
      <xdr:spPr>
        <a:xfrm>
          <a:off x="6350000" y="164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93345</xdr:rowOff>
    </xdr:from>
    <xdr:ext cx="534035" cy="259080"/>
    <xdr:sp macro="" textlink="">
      <xdr:nvSpPr>
        <xdr:cNvPr id="495" name="テキスト ボックス 494"/>
        <xdr:cNvSpPr txBox="1"/>
      </xdr:nvSpPr>
      <xdr:spPr>
        <a:xfrm>
          <a:off x="6149340" y="1620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96" name="正方形/長方形 495"/>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3" name="正方形/長方形 502"/>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504" name="テキスト ボックス 503"/>
        <xdr:cNvSpPr txBox="1"/>
      </xdr:nvSpPr>
      <xdr:spPr>
        <a:xfrm>
          <a:off x="1137602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505" name="直線コネクタ 504"/>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174625</xdr:colOff>
      <xdr:row>39</xdr:row>
      <xdr:rowOff>99060</xdr:rowOff>
    </xdr:to>
    <xdr:cxnSp macro="">
      <xdr:nvCxnSpPr>
        <xdr:cNvPr id="506" name="直線コネクタ 505"/>
        <xdr:cNvCxnSpPr/>
      </xdr:nvCxnSpPr>
      <xdr:spPr>
        <a:xfrm>
          <a:off x="11414125" y="6785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920" cy="259080"/>
    <xdr:sp macro="" textlink="">
      <xdr:nvSpPr>
        <xdr:cNvPr id="507" name="テキスト ボックス 506"/>
        <xdr:cNvSpPr txBox="1"/>
      </xdr:nvSpPr>
      <xdr:spPr>
        <a:xfrm>
          <a:off x="1118108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174625</xdr:colOff>
      <xdr:row>37</xdr:row>
      <xdr:rowOff>114935</xdr:rowOff>
    </xdr:to>
    <xdr:cxnSp macro="">
      <xdr:nvCxnSpPr>
        <xdr:cNvPr id="508" name="直線コネクタ 507"/>
        <xdr:cNvCxnSpPr/>
      </xdr:nvCxnSpPr>
      <xdr:spPr>
        <a:xfrm>
          <a:off x="11414125" y="6458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8445"/>
    <xdr:sp macro="" textlink="">
      <xdr:nvSpPr>
        <xdr:cNvPr id="509" name="テキスト ボックス 508"/>
        <xdr:cNvSpPr txBox="1"/>
      </xdr:nvSpPr>
      <xdr:spPr>
        <a:xfrm>
          <a:off x="10930255" y="6316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174625</xdr:colOff>
      <xdr:row>35</xdr:row>
      <xdr:rowOff>132080</xdr:rowOff>
    </xdr:to>
    <xdr:cxnSp macro="">
      <xdr:nvCxnSpPr>
        <xdr:cNvPr id="510" name="直線コネクタ 509"/>
        <xdr:cNvCxnSpPr/>
      </xdr:nvCxnSpPr>
      <xdr:spPr>
        <a:xfrm>
          <a:off x="11414125" y="6132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9080"/>
    <xdr:sp macro="" textlink="">
      <xdr:nvSpPr>
        <xdr:cNvPr id="511" name="テキスト ボックス 510"/>
        <xdr:cNvSpPr txBox="1"/>
      </xdr:nvSpPr>
      <xdr:spPr>
        <a:xfrm>
          <a:off x="10930255"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174625</xdr:colOff>
      <xdr:row>33</xdr:row>
      <xdr:rowOff>147955</xdr:rowOff>
    </xdr:to>
    <xdr:cxnSp macro="">
      <xdr:nvCxnSpPr>
        <xdr:cNvPr id="512" name="直線コネクタ 511"/>
        <xdr:cNvCxnSpPr/>
      </xdr:nvCxnSpPr>
      <xdr:spPr>
        <a:xfrm>
          <a:off x="11414125" y="5805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0860" cy="258445"/>
    <xdr:sp macro="" textlink="">
      <xdr:nvSpPr>
        <xdr:cNvPr id="513" name="テキスト ボックス 512"/>
        <xdr:cNvSpPr txBox="1"/>
      </xdr:nvSpPr>
      <xdr:spPr>
        <a:xfrm>
          <a:off x="10930255" y="5664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174625</xdr:colOff>
      <xdr:row>31</xdr:row>
      <xdr:rowOff>164465</xdr:rowOff>
    </xdr:to>
    <xdr:cxnSp macro="">
      <xdr:nvCxnSpPr>
        <xdr:cNvPr id="514" name="直線コネクタ 513"/>
        <xdr:cNvCxnSpPr/>
      </xdr:nvCxnSpPr>
      <xdr:spPr>
        <a:xfrm>
          <a:off x="11414125" y="5479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5630" cy="258445"/>
    <xdr:sp macro="" textlink="">
      <xdr:nvSpPr>
        <xdr:cNvPr id="515" name="テキスト ボックス 514"/>
        <xdr:cNvSpPr txBox="1"/>
      </xdr:nvSpPr>
      <xdr:spPr>
        <a:xfrm>
          <a:off x="1086612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174625</xdr:colOff>
      <xdr:row>30</xdr:row>
      <xdr:rowOff>8890</xdr:rowOff>
    </xdr:to>
    <xdr:cxnSp macro="">
      <xdr:nvCxnSpPr>
        <xdr:cNvPr id="516" name="直線コネクタ 515"/>
        <xdr:cNvCxnSpPr/>
      </xdr:nvCxnSpPr>
      <xdr:spPr>
        <a:xfrm>
          <a:off x="11414125" y="5152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5630" cy="259080"/>
    <xdr:sp macro="" textlink="">
      <xdr:nvSpPr>
        <xdr:cNvPr id="517" name="テキスト ボックス 516"/>
        <xdr:cNvSpPr txBox="1"/>
      </xdr:nvSpPr>
      <xdr:spPr>
        <a:xfrm>
          <a:off x="1086612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8" name="直線コネクタ 517"/>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8445"/>
    <xdr:sp macro="" textlink="">
      <xdr:nvSpPr>
        <xdr:cNvPr id="519" name="テキスト ボックス 518"/>
        <xdr:cNvSpPr txBox="1"/>
      </xdr:nvSpPr>
      <xdr:spPr>
        <a:xfrm>
          <a:off x="1086612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20" name="消防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4968220"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160655</xdr:rowOff>
    </xdr:from>
    <xdr:ext cx="534670" cy="259080"/>
    <xdr:sp macro="" textlink="">
      <xdr:nvSpPr>
        <xdr:cNvPr id="522" name="消防費最小値テキスト"/>
        <xdr:cNvSpPr txBox="1"/>
      </xdr:nvSpPr>
      <xdr:spPr>
        <a:xfrm>
          <a:off x="1501775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4881225" y="6671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13970</xdr:rowOff>
    </xdr:from>
    <xdr:ext cx="598805" cy="259080"/>
    <xdr:sp macro="" textlink="">
      <xdr:nvSpPr>
        <xdr:cNvPr id="524" name="消防費最大値テキスト"/>
        <xdr:cNvSpPr txBox="1"/>
      </xdr:nvSpPr>
      <xdr:spPr>
        <a:xfrm>
          <a:off x="1501775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4881225" y="5210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126365</xdr:rowOff>
    </xdr:from>
    <xdr:to xmlns:xdr="http://schemas.openxmlformats.org/drawingml/2006/spreadsheetDrawing">
      <xdr:col>85</xdr:col>
      <xdr:colOff>127000</xdr:colOff>
      <xdr:row>37</xdr:row>
      <xdr:rowOff>158750</xdr:rowOff>
    </xdr:to>
    <xdr:cxnSp macro="">
      <xdr:nvCxnSpPr>
        <xdr:cNvPr id="526" name="直線コネクタ 525"/>
        <xdr:cNvCxnSpPr/>
      </xdr:nvCxnSpPr>
      <xdr:spPr>
        <a:xfrm flipV="1">
          <a:off x="14195425" y="6470015"/>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121285</xdr:rowOff>
    </xdr:from>
    <xdr:ext cx="534670" cy="258445"/>
    <xdr:sp macro="" textlink="">
      <xdr:nvSpPr>
        <xdr:cNvPr id="527" name="消防費平均値テキスト"/>
        <xdr:cNvSpPr txBox="1"/>
      </xdr:nvSpPr>
      <xdr:spPr>
        <a:xfrm>
          <a:off x="15017750" y="64649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174625</xdr:colOff>
      <xdr:row>38</xdr:row>
      <xdr:rowOff>73025</xdr:rowOff>
    </xdr:to>
    <xdr:sp macro="" textlink="">
      <xdr:nvSpPr>
        <xdr:cNvPr id="528" name="フローチャート: 判断 527"/>
        <xdr:cNvSpPr/>
      </xdr:nvSpPr>
      <xdr:spPr>
        <a:xfrm>
          <a:off x="14919325" y="648716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125095</xdr:rowOff>
    </xdr:from>
    <xdr:to xmlns:xdr="http://schemas.openxmlformats.org/drawingml/2006/spreadsheetDrawing">
      <xdr:col>81</xdr:col>
      <xdr:colOff>50800</xdr:colOff>
      <xdr:row>37</xdr:row>
      <xdr:rowOff>158750</xdr:rowOff>
    </xdr:to>
    <xdr:cxnSp macro="">
      <xdr:nvCxnSpPr>
        <xdr:cNvPr id="529" name="直線コネクタ 528"/>
        <xdr:cNvCxnSpPr/>
      </xdr:nvCxnSpPr>
      <xdr:spPr>
        <a:xfrm>
          <a:off x="13385800" y="6468745"/>
          <a:ext cx="8096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4144625"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78105</xdr:rowOff>
    </xdr:from>
    <xdr:ext cx="534035" cy="258445"/>
    <xdr:sp macro="" textlink="">
      <xdr:nvSpPr>
        <xdr:cNvPr id="531" name="テキスト ボックス 530"/>
        <xdr:cNvSpPr txBox="1"/>
      </xdr:nvSpPr>
      <xdr:spPr>
        <a:xfrm>
          <a:off x="13959840" y="6593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125095</xdr:rowOff>
    </xdr:from>
    <xdr:to xmlns:xdr="http://schemas.openxmlformats.org/drawingml/2006/spreadsheetDrawing">
      <xdr:col>76</xdr:col>
      <xdr:colOff>114300</xdr:colOff>
      <xdr:row>38</xdr:row>
      <xdr:rowOff>45720</xdr:rowOff>
    </xdr:to>
    <xdr:cxnSp macro="">
      <xdr:nvCxnSpPr>
        <xdr:cNvPr id="532" name="直線コネクタ 531"/>
        <xdr:cNvCxnSpPr/>
      </xdr:nvCxnSpPr>
      <xdr:spPr>
        <a:xfrm flipV="1">
          <a:off x="12573000" y="6468745"/>
          <a:ext cx="8128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33350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78740</xdr:rowOff>
    </xdr:from>
    <xdr:ext cx="534035" cy="259080"/>
    <xdr:sp macro="" textlink="">
      <xdr:nvSpPr>
        <xdr:cNvPr id="534" name="テキスト ボックス 533"/>
        <xdr:cNvSpPr txBox="1"/>
      </xdr:nvSpPr>
      <xdr:spPr>
        <a:xfrm>
          <a:off x="13134340" y="6593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45720</xdr:rowOff>
    </xdr:from>
    <xdr:to xmlns:xdr="http://schemas.openxmlformats.org/drawingml/2006/spreadsheetDrawing">
      <xdr:col>71</xdr:col>
      <xdr:colOff>174625</xdr:colOff>
      <xdr:row>38</xdr:row>
      <xdr:rowOff>52705</xdr:rowOff>
    </xdr:to>
    <xdr:cxnSp macro="">
      <xdr:nvCxnSpPr>
        <xdr:cNvPr id="535" name="直線コネクタ 534"/>
        <xdr:cNvCxnSpPr/>
      </xdr:nvCxnSpPr>
      <xdr:spPr>
        <a:xfrm flipV="1">
          <a:off x="11750675" y="656082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36" name="フローチャート: 判断 535"/>
        <xdr:cNvSpPr/>
      </xdr:nvSpPr>
      <xdr:spPr>
        <a:xfrm>
          <a:off x="12525375" y="64916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34035" cy="259080"/>
    <xdr:sp macro="" textlink="">
      <xdr:nvSpPr>
        <xdr:cNvPr id="537" name="テキスト ボックス 536"/>
        <xdr:cNvSpPr txBox="1"/>
      </xdr:nvSpPr>
      <xdr:spPr>
        <a:xfrm>
          <a:off x="12324715" y="6266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163830</xdr:rowOff>
    </xdr:from>
    <xdr:to xmlns:xdr="http://schemas.openxmlformats.org/drawingml/2006/spreadsheetDrawing">
      <xdr:col>67</xdr:col>
      <xdr:colOff>101600</xdr:colOff>
      <xdr:row>38</xdr:row>
      <xdr:rowOff>93980</xdr:rowOff>
    </xdr:to>
    <xdr:sp macro="" textlink="">
      <xdr:nvSpPr>
        <xdr:cNvPr id="538" name="フローチャート: 判断 537"/>
        <xdr:cNvSpPr/>
      </xdr:nvSpPr>
      <xdr:spPr>
        <a:xfrm>
          <a:off x="11699875"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110490</xdr:rowOff>
    </xdr:from>
    <xdr:ext cx="534035" cy="258445"/>
    <xdr:sp macro="" textlink="">
      <xdr:nvSpPr>
        <xdr:cNvPr id="539" name="テキスト ボックス 538"/>
        <xdr:cNvSpPr txBox="1"/>
      </xdr:nvSpPr>
      <xdr:spPr>
        <a:xfrm>
          <a:off x="11515090" y="628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43" name="テキスト ボックス 542"/>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75565</xdr:rowOff>
    </xdr:from>
    <xdr:to xmlns:xdr="http://schemas.openxmlformats.org/drawingml/2006/spreadsheetDrawing">
      <xdr:col>85</xdr:col>
      <xdr:colOff>174625</xdr:colOff>
      <xdr:row>38</xdr:row>
      <xdr:rowOff>6350</xdr:rowOff>
    </xdr:to>
    <xdr:sp macro="" textlink="">
      <xdr:nvSpPr>
        <xdr:cNvPr id="545" name="楕円 544"/>
        <xdr:cNvSpPr/>
      </xdr:nvSpPr>
      <xdr:spPr>
        <a:xfrm>
          <a:off x="14919325" y="641921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98425</xdr:rowOff>
    </xdr:from>
    <xdr:ext cx="534670" cy="258445"/>
    <xdr:sp macro="" textlink="">
      <xdr:nvSpPr>
        <xdr:cNvPr id="546" name="消防費該当値テキスト"/>
        <xdr:cNvSpPr txBox="1"/>
      </xdr:nvSpPr>
      <xdr:spPr>
        <a:xfrm>
          <a:off x="15017750" y="6270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107950</xdr:rowOff>
    </xdr:from>
    <xdr:to xmlns:xdr="http://schemas.openxmlformats.org/drawingml/2006/spreadsheetDrawing">
      <xdr:col>81</xdr:col>
      <xdr:colOff>101600</xdr:colOff>
      <xdr:row>38</xdr:row>
      <xdr:rowOff>38100</xdr:rowOff>
    </xdr:to>
    <xdr:sp macro="" textlink="">
      <xdr:nvSpPr>
        <xdr:cNvPr id="547" name="楕円 546"/>
        <xdr:cNvSpPr/>
      </xdr:nvSpPr>
      <xdr:spPr>
        <a:xfrm>
          <a:off x="14144625"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54610</xdr:rowOff>
    </xdr:from>
    <xdr:ext cx="534035" cy="258445"/>
    <xdr:sp macro="" textlink="">
      <xdr:nvSpPr>
        <xdr:cNvPr id="548" name="テキスト ボックス 547"/>
        <xdr:cNvSpPr txBox="1"/>
      </xdr:nvSpPr>
      <xdr:spPr>
        <a:xfrm>
          <a:off x="13959840" y="6226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74930</xdr:rowOff>
    </xdr:from>
    <xdr:to xmlns:xdr="http://schemas.openxmlformats.org/drawingml/2006/spreadsheetDrawing">
      <xdr:col>76</xdr:col>
      <xdr:colOff>165100</xdr:colOff>
      <xdr:row>38</xdr:row>
      <xdr:rowOff>4445</xdr:rowOff>
    </xdr:to>
    <xdr:sp macro="" textlink="">
      <xdr:nvSpPr>
        <xdr:cNvPr id="549" name="楕円 548"/>
        <xdr:cNvSpPr/>
      </xdr:nvSpPr>
      <xdr:spPr>
        <a:xfrm>
          <a:off x="133350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20955</xdr:rowOff>
    </xdr:from>
    <xdr:ext cx="534035" cy="258445"/>
    <xdr:sp macro="" textlink="">
      <xdr:nvSpPr>
        <xdr:cNvPr id="550" name="テキスト ボックス 549"/>
        <xdr:cNvSpPr txBox="1"/>
      </xdr:nvSpPr>
      <xdr:spPr>
        <a:xfrm>
          <a:off x="13134340" y="6193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166370</xdr:rowOff>
    </xdr:from>
    <xdr:to xmlns:xdr="http://schemas.openxmlformats.org/drawingml/2006/spreadsheetDrawing">
      <xdr:col>72</xdr:col>
      <xdr:colOff>38100</xdr:colOff>
      <xdr:row>38</xdr:row>
      <xdr:rowOff>96520</xdr:rowOff>
    </xdr:to>
    <xdr:sp macro="" textlink="">
      <xdr:nvSpPr>
        <xdr:cNvPr id="551" name="楕円 550"/>
        <xdr:cNvSpPr/>
      </xdr:nvSpPr>
      <xdr:spPr>
        <a:xfrm>
          <a:off x="12525375" y="65100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87630</xdr:rowOff>
    </xdr:from>
    <xdr:ext cx="534035" cy="258445"/>
    <xdr:sp macro="" textlink="">
      <xdr:nvSpPr>
        <xdr:cNvPr id="552" name="テキスト ボックス 551"/>
        <xdr:cNvSpPr txBox="1"/>
      </xdr:nvSpPr>
      <xdr:spPr>
        <a:xfrm>
          <a:off x="12324715" y="660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xdr:rowOff>
    </xdr:from>
    <xdr:to xmlns:xdr="http://schemas.openxmlformats.org/drawingml/2006/spreadsheetDrawing">
      <xdr:col>67</xdr:col>
      <xdr:colOff>101600</xdr:colOff>
      <xdr:row>38</xdr:row>
      <xdr:rowOff>103505</xdr:rowOff>
    </xdr:to>
    <xdr:sp macro="" textlink="">
      <xdr:nvSpPr>
        <xdr:cNvPr id="553" name="楕円 552"/>
        <xdr:cNvSpPr/>
      </xdr:nvSpPr>
      <xdr:spPr>
        <a:xfrm>
          <a:off x="11699875"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94615</xdr:rowOff>
    </xdr:from>
    <xdr:ext cx="534035" cy="259080"/>
    <xdr:sp macro="" textlink="">
      <xdr:nvSpPr>
        <xdr:cNvPr id="554" name="テキスト ボックス 553"/>
        <xdr:cNvSpPr txBox="1"/>
      </xdr:nvSpPr>
      <xdr:spPr>
        <a:xfrm>
          <a:off x="11515090" y="6609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55" name="正方形/長方形 554"/>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2" name="正方形/長方形 561"/>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63" name="テキスト ボックス 562"/>
        <xdr:cNvSpPr txBox="1"/>
      </xdr:nvSpPr>
      <xdr:spPr>
        <a:xfrm>
          <a:off x="1137602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64" name="直線コネクタ 563"/>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920" cy="258445"/>
    <xdr:sp macro="" textlink="">
      <xdr:nvSpPr>
        <xdr:cNvPr id="565" name="テキスト ボックス 564"/>
        <xdr:cNvSpPr txBox="1"/>
      </xdr:nvSpPr>
      <xdr:spPr>
        <a:xfrm>
          <a:off x="11181080"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174625</xdr:colOff>
      <xdr:row>59</xdr:row>
      <xdr:rowOff>99060</xdr:rowOff>
    </xdr:to>
    <xdr:cxnSp macro="">
      <xdr:nvCxnSpPr>
        <xdr:cNvPr id="566" name="直線コネクタ 565"/>
        <xdr:cNvCxnSpPr/>
      </xdr:nvCxnSpPr>
      <xdr:spPr>
        <a:xfrm>
          <a:off x="11414125" y="10214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0860" cy="259080"/>
    <xdr:sp macro="" textlink="">
      <xdr:nvSpPr>
        <xdr:cNvPr id="567" name="テキスト ボックス 566"/>
        <xdr:cNvSpPr txBox="1"/>
      </xdr:nvSpPr>
      <xdr:spPr>
        <a:xfrm>
          <a:off x="10930255" y="10072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174625</xdr:colOff>
      <xdr:row>57</xdr:row>
      <xdr:rowOff>114935</xdr:rowOff>
    </xdr:to>
    <xdr:cxnSp macro="">
      <xdr:nvCxnSpPr>
        <xdr:cNvPr id="568" name="直線コネクタ 567"/>
        <xdr:cNvCxnSpPr/>
      </xdr:nvCxnSpPr>
      <xdr:spPr>
        <a:xfrm>
          <a:off x="11414125" y="9887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0860" cy="258445"/>
    <xdr:sp macro="" textlink="">
      <xdr:nvSpPr>
        <xdr:cNvPr id="569" name="テキスト ボックス 568"/>
        <xdr:cNvSpPr txBox="1"/>
      </xdr:nvSpPr>
      <xdr:spPr>
        <a:xfrm>
          <a:off x="10930255" y="9745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174625</xdr:colOff>
      <xdr:row>55</xdr:row>
      <xdr:rowOff>132080</xdr:rowOff>
    </xdr:to>
    <xdr:cxnSp macro="">
      <xdr:nvCxnSpPr>
        <xdr:cNvPr id="570" name="直線コネクタ 569"/>
        <xdr:cNvCxnSpPr/>
      </xdr:nvCxnSpPr>
      <xdr:spPr>
        <a:xfrm>
          <a:off x="11414125" y="9561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0860" cy="259080"/>
    <xdr:sp macro="" textlink="">
      <xdr:nvSpPr>
        <xdr:cNvPr id="571" name="テキスト ボックス 570"/>
        <xdr:cNvSpPr txBox="1"/>
      </xdr:nvSpPr>
      <xdr:spPr>
        <a:xfrm>
          <a:off x="10930255"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174625</xdr:colOff>
      <xdr:row>53</xdr:row>
      <xdr:rowOff>147955</xdr:rowOff>
    </xdr:to>
    <xdr:cxnSp macro="">
      <xdr:nvCxnSpPr>
        <xdr:cNvPr id="572" name="直線コネクタ 571"/>
        <xdr:cNvCxnSpPr/>
      </xdr:nvCxnSpPr>
      <xdr:spPr>
        <a:xfrm>
          <a:off x="11414125" y="923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5630" cy="258445"/>
    <xdr:sp macro="" textlink="">
      <xdr:nvSpPr>
        <xdr:cNvPr id="573" name="テキスト ボックス 572"/>
        <xdr:cNvSpPr txBox="1"/>
      </xdr:nvSpPr>
      <xdr:spPr>
        <a:xfrm>
          <a:off x="10866120" y="9093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174625</xdr:colOff>
      <xdr:row>51</xdr:row>
      <xdr:rowOff>164465</xdr:rowOff>
    </xdr:to>
    <xdr:cxnSp macro="">
      <xdr:nvCxnSpPr>
        <xdr:cNvPr id="574" name="直線コネクタ 573"/>
        <xdr:cNvCxnSpPr/>
      </xdr:nvCxnSpPr>
      <xdr:spPr>
        <a:xfrm>
          <a:off x="11414125" y="8908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5630" cy="258445"/>
    <xdr:sp macro="" textlink="">
      <xdr:nvSpPr>
        <xdr:cNvPr id="575" name="テキスト ボックス 574"/>
        <xdr:cNvSpPr txBox="1"/>
      </xdr:nvSpPr>
      <xdr:spPr>
        <a:xfrm>
          <a:off x="1086612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174625</xdr:colOff>
      <xdr:row>50</xdr:row>
      <xdr:rowOff>8890</xdr:rowOff>
    </xdr:to>
    <xdr:cxnSp macro="">
      <xdr:nvCxnSpPr>
        <xdr:cNvPr id="576" name="直線コネクタ 575"/>
        <xdr:cNvCxnSpPr/>
      </xdr:nvCxnSpPr>
      <xdr:spPr>
        <a:xfrm>
          <a:off x="11414125" y="8581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5630" cy="259080"/>
    <xdr:sp macro="" textlink="">
      <xdr:nvSpPr>
        <xdr:cNvPr id="577" name="テキスト ボックス 576"/>
        <xdr:cNvSpPr txBox="1"/>
      </xdr:nvSpPr>
      <xdr:spPr>
        <a:xfrm>
          <a:off x="1086612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78" name="直線コネクタ 577"/>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8445"/>
    <xdr:sp macro="" textlink="">
      <xdr:nvSpPr>
        <xdr:cNvPr id="579" name="テキスト ボックス 578"/>
        <xdr:cNvSpPr txBox="1"/>
      </xdr:nvSpPr>
      <xdr:spPr>
        <a:xfrm>
          <a:off x="1086612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80" name="教育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4968220"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48895</xdr:rowOff>
    </xdr:from>
    <xdr:ext cx="534670" cy="259080"/>
    <xdr:sp macro="" textlink="">
      <xdr:nvSpPr>
        <xdr:cNvPr id="582" name="教育費最小値テキスト"/>
        <xdr:cNvSpPr txBox="1"/>
      </xdr:nvSpPr>
      <xdr:spPr>
        <a:xfrm>
          <a:off x="1501775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4881225" y="10160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48</xdr:row>
      <xdr:rowOff>146050</xdr:rowOff>
    </xdr:from>
    <xdr:ext cx="598805" cy="258445"/>
    <xdr:sp macro="" textlink="">
      <xdr:nvSpPr>
        <xdr:cNvPr id="584" name="教育費最大値テキスト"/>
        <xdr:cNvSpPr txBox="1"/>
      </xdr:nvSpPr>
      <xdr:spPr>
        <a:xfrm>
          <a:off x="15017750" y="83756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4881225" y="8600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6350</xdr:rowOff>
    </xdr:from>
    <xdr:to xmlns:xdr="http://schemas.openxmlformats.org/drawingml/2006/spreadsheetDrawing">
      <xdr:col>85</xdr:col>
      <xdr:colOff>127000</xdr:colOff>
      <xdr:row>58</xdr:row>
      <xdr:rowOff>20955</xdr:rowOff>
    </xdr:to>
    <xdr:cxnSp macro="">
      <xdr:nvCxnSpPr>
        <xdr:cNvPr id="586" name="直線コネクタ 585"/>
        <xdr:cNvCxnSpPr/>
      </xdr:nvCxnSpPr>
      <xdr:spPr>
        <a:xfrm>
          <a:off x="14195425" y="9950450"/>
          <a:ext cx="7747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47625</xdr:rowOff>
    </xdr:from>
    <xdr:ext cx="534670" cy="259080"/>
    <xdr:sp macro="" textlink="">
      <xdr:nvSpPr>
        <xdr:cNvPr id="587" name="教育費平均値テキスト"/>
        <xdr:cNvSpPr txBox="1"/>
      </xdr:nvSpPr>
      <xdr:spPr>
        <a:xfrm>
          <a:off x="1501775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174625</xdr:colOff>
      <xdr:row>57</xdr:row>
      <xdr:rowOff>126365</xdr:rowOff>
    </xdr:to>
    <xdr:sp macro="" textlink="">
      <xdr:nvSpPr>
        <xdr:cNvPr id="588" name="フローチャート: 判断 587"/>
        <xdr:cNvSpPr/>
      </xdr:nvSpPr>
      <xdr:spPr>
        <a:xfrm>
          <a:off x="14919325" y="97974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6350</xdr:rowOff>
    </xdr:from>
    <xdr:to xmlns:xdr="http://schemas.openxmlformats.org/drawingml/2006/spreadsheetDrawing">
      <xdr:col>81</xdr:col>
      <xdr:colOff>50800</xdr:colOff>
      <xdr:row>58</xdr:row>
      <xdr:rowOff>93980</xdr:rowOff>
    </xdr:to>
    <xdr:cxnSp macro="">
      <xdr:nvCxnSpPr>
        <xdr:cNvPr id="589" name="直線コネクタ 588"/>
        <xdr:cNvCxnSpPr/>
      </xdr:nvCxnSpPr>
      <xdr:spPr>
        <a:xfrm flipV="1">
          <a:off x="13385800" y="9950450"/>
          <a:ext cx="8096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4144625"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11430</xdr:rowOff>
    </xdr:from>
    <xdr:ext cx="534035" cy="259080"/>
    <xdr:sp macro="" textlink="">
      <xdr:nvSpPr>
        <xdr:cNvPr id="591" name="テキスト ボックス 590"/>
        <xdr:cNvSpPr txBox="1"/>
      </xdr:nvSpPr>
      <xdr:spPr>
        <a:xfrm>
          <a:off x="13959840" y="9612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3175</xdr:rowOff>
    </xdr:from>
    <xdr:to xmlns:xdr="http://schemas.openxmlformats.org/drawingml/2006/spreadsheetDrawing">
      <xdr:col>76</xdr:col>
      <xdr:colOff>114300</xdr:colOff>
      <xdr:row>58</xdr:row>
      <xdr:rowOff>93980</xdr:rowOff>
    </xdr:to>
    <xdr:cxnSp macro="">
      <xdr:nvCxnSpPr>
        <xdr:cNvPr id="592" name="直線コネクタ 591"/>
        <xdr:cNvCxnSpPr/>
      </xdr:nvCxnSpPr>
      <xdr:spPr>
        <a:xfrm>
          <a:off x="12573000" y="9947275"/>
          <a:ext cx="8128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33350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7620</xdr:rowOff>
    </xdr:from>
    <xdr:ext cx="534035" cy="258445"/>
    <xdr:sp macro="" textlink="">
      <xdr:nvSpPr>
        <xdr:cNvPr id="594" name="テキスト ボックス 593"/>
        <xdr:cNvSpPr txBox="1"/>
      </xdr:nvSpPr>
      <xdr:spPr>
        <a:xfrm>
          <a:off x="13134340" y="9608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3175</xdr:rowOff>
    </xdr:from>
    <xdr:to xmlns:xdr="http://schemas.openxmlformats.org/drawingml/2006/spreadsheetDrawing">
      <xdr:col>71</xdr:col>
      <xdr:colOff>174625</xdr:colOff>
      <xdr:row>58</xdr:row>
      <xdr:rowOff>87630</xdr:rowOff>
    </xdr:to>
    <xdr:cxnSp macro="">
      <xdr:nvCxnSpPr>
        <xdr:cNvPr id="595" name="直線コネクタ 594"/>
        <xdr:cNvCxnSpPr/>
      </xdr:nvCxnSpPr>
      <xdr:spPr>
        <a:xfrm flipV="1">
          <a:off x="11750675" y="9947275"/>
          <a:ext cx="82232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44450</xdr:rowOff>
    </xdr:from>
    <xdr:to xmlns:xdr="http://schemas.openxmlformats.org/drawingml/2006/spreadsheetDrawing">
      <xdr:col>72</xdr:col>
      <xdr:colOff>38100</xdr:colOff>
      <xdr:row>57</xdr:row>
      <xdr:rowOff>146050</xdr:rowOff>
    </xdr:to>
    <xdr:sp macro="" textlink="">
      <xdr:nvSpPr>
        <xdr:cNvPr id="596" name="フローチャート: 判断 595"/>
        <xdr:cNvSpPr/>
      </xdr:nvSpPr>
      <xdr:spPr>
        <a:xfrm>
          <a:off x="12525375" y="98171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162560</xdr:rowOff>
    </xdr:from>
    <xdr:ext cx="534035" cy="259080"/>
    <xdr:sp macro="" textlink="">
      <xdr:nvSpPr>
        <xdr:cNvPr id="597" name="テキスト ボックス 596"/>
        <xdr:cNvSpPr txBox="1"/>
      </xdr:nvSpPr>
      <xdr:spPr>
        <a:xfrm>
          <a:off x="12324715" y="9592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94615</xdr:rowOff>
    </xdr:from>
    <xdr:to xmlns:xdr="http://schemas.openxmlformats.org/drawingml/2006/spreadsheetDrawing">
      <xdr:col>67</xdr:col>
      <xdr:colOff>101600</xdr:colOff>
      <xdr:row>58</xdr:row>
      <xdr:rowOff>24765</xdr:rowOff>
    </xdr:to>
    <xdr:sp macro="" textlink="">
      <xdr:nvSpPr>
        <xdr:cNvPr id="598" name="フローチャート: 判断 597"/>
        <xdr:cNvSpPr/>
      </xdr:nvSpPr>
      <xdr:spPr>
        <a:xfrm>
          <a:off x="11699875"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41275</xdr:rowOff>
    </xdr:from>
    <xdr:ext cx="534035" cy="258445"/>
    <xdr:sp macro="" textlink="">
      <xdr:nvSpPr>
        <xdr:cNvPr id="599" name="テキスト ボックス 598"/>
        <xdr:cNvSpPr txBox="1"/>
      </xdr:nvSpPr>
      <xdr:spPr>
        <a:xfrm>
          <a:off x="11515090" y="9642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603" name="テキスト ボックス 602"/>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141605</xdr:rowOff>
    </xdr:from>
    <xdr:to xmlns:xdr="http://schemas.openxmlformats.org/drawingml/2006/spreadsheetDrawing">
      <xdr:col>85</xdr:col>
      <xdr:colOff>174625</xdr:colOff>
      <xdr:row>58</xdr:row>
      <xdr:rowOff>71755</xdr:rowOff>
    </xdr:to>
    <xdr:sp macro="" textlink="">
      <xdr:nvSpPr>
        <xdr:cNvPr id="605" name="楕円 604"/>
        <xdr:cNvSpPr/>
      </xdr:nvSpPr>
      <xdr:spPr>
        <a:xfrm>
          <a:off x="14919325" y="99142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57</xdr:row>
      <xdr:rowOff>120650</xdr:rowOff>
    </xdr:from>
    <xdr:ext cx="534670" cy="258445"/>
    <xdr:sp macro="" textlink="">
      <xdr:nvSpPr>
        <xdr:cNvPr id="606" name="教育費該当値テキスト"/>
        <xdr:cNvSpPr txBox="1"/>
      </xdr:nvSpPr>
      <xdr:spPr>
        <a:xfrm>
          <a:off x="15017750" y="9893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127000</xdr:rowOff>
    </xdr:from>
    <xdr:to xmlns:xdr="http://schemas.openxmlformats.org/drawingml/2006/spreadsheetDrawing">
      <xdr:col>81</xdr:col>
      <xdr:colOff>101600</xdr:colOff>
      <xdr:row>58</xdr:row>
      <xdr:rowOff>57150</xdr:rowOff>
    </xdr:to>
    <xdr:sp macro="" textlink="">
      <xdr:nvSpPr>
        <xdr:cNvPr id="607" name="楕円 606"/>
        <xdr:cNvSpPr/>
      </xdr:nvSpPr>
      <xdr:spPr>
        <a:xfrm>
          <a:off x="14144625"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48260</xdr:rowOff>
    </xdr:from>
    <xdr:ext cx="534035" cy="259080"/>
    <xdr:sp macro="" textlink="">
      <xdr:nvSpPr>
        <xdr:cNvPr id="608" name="テキスト ボックス 607"/>
        <xdr:cNvSpPr txBox="1"/>
      </xdr:nvSpPr>
      <xdr:spPr>
        <a:xfrm>
          <a:off x="13959840" y="9992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43180</xdr:rowOff>
    </xdr:from>
    <xdr:to xmlns:xdr="http://schemas.openxmlformats.org/drawingml/2006/spreadsheetDrawing">
      <xdr:col>76</xdr:col>
      <xdr:colOff>165100</xdr:colOff>
      <xdr:row>58</xdr:row>
      <xdr:rowOff>144780</xdr:rowOff>
    </xdr:to>
    <xdr:sp macro="" textlink="">
      <xdr:nvSpPr>
        <xdr:cNvPr id="609" name="楕円 608"/>
        <xdr:cNvSpPr/>
      </xdr:nvSpPr>
      <xdr:spPr>
        <a:xfrm>
          <a:off x="133350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135890</xdr:rowOff>
    </xdr:from>
    <xdr:ext cx="534035" cy="259080"/>
    <xdr:sp macro="" textlink="">
      <xdr:nvSpPr>
        <xdr:cNvPr id="610" name="テキスト ボックス 609"/>
        <xdr:cNvSpPr txBox="1"/>
      </xdr:nvSpPr>
      <xdr:spPr>
        <a:xfrm>
          <a:off x="13134340" y="10079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123825</xdr:rowOff>
    </xdr:from>
    <xdr:to xmlns:xdr="http://schemas.openxmlformats.org/drawingml/2006/spreadsheetDrawing">
      <xdr:col>72</xdr:col>
      <xdr:colOff>38100</xdr:colOff>
      <xdr:row>58</xdr:row>
      <xdr:rowOff>53975</xdr:rowOff>
    </xdr:to>
    <xdr:sp macro="" textlink="">
      <xdr:nvSpPr>
        <xdr:cNvPr id="611" name="楕円 610"/>
        <xdr:cNvSpPr/>
      </xdr:nvSpPr>
      <xdr:spPr>
        <a:xfrm>
          <a:off x="12525375" y="9896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45085</xdr:rowOff>
    </xdr:from>
    <xdr:ext cx="534035" cy="258445"/>
    <xdr:sp macro="" textlink="">
      <xdr:nvSpPr>
        <xdr:cNvPr id="612" name="テキスト ボックス 611"/>
        <xdr:cNvSpPr txBox="1"/>
      </xdr:nvSpPr>
      <xdr:spPr>
        <a:xfrm>
          <a:off x="12324715" y="9989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36830</xdr:rowOff>
    </xdr:from>
    <xdr:to xmlns:xdr="http://schemas.openxmlformats.org/drawingml/2006/spreadsheetDrawing">
      <xdr:col>67</xdr:col>
      <xdr:colOff>101600</xdr:colOff>
      <xdr:row>58</xdr:row>
      <xdr:rowOff>138430</xdr:rowOff>
    </xdr:to>
    <xdr:sp macro="" textlink="">
      <xdr:nvSpPr>
        <xdr:cNvPr id="613" name="楕円 612"/>
        <xdr:cNvSpPr/>
      </xdr:nvSpPr>
      <xdr:spPr>
        <a:xfrm>
          <a:off x="11699875"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129540</xdr:rowOff>
    </xdr:from>
    <xdr:ext cx="534035" cy="259080"/>
    <xdr:sp macro="" textlink="">
      <xdr:nvSpPr>
        <xdr:cNvPr id="614" name="テキスト ボックス 613"/>
        <xdr:cNvSpPr txBox="1"/>
      </xdr:nvSpPr>
      <xdr:spPr>
        <a:xfrm>
          <a:off x="11515090" y="10073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15" name="正方形/長方形 614"/>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22" name="正方形/長方形 621"/>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23" name="テキスト ボックス 622"/>
        <xdr:cNvSpPr txBox="1"/>
      </xdr:nvSpPr>
      <xdr:spPr>
        <a:xfrm>
          <a:off x="1137602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24" name="直線コネクタ 623"/>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174625</xdr:colOff>
      <xdr:row>79</xdr:row>
      <xdr:rowOff>44450</xdr:rowOff>
    </xdr:to>
    <xdr:cxnSp macro="">
      <xdr:nvCxnSpPr>
        <xdr:cNvPr id="625" name="直線コネクタ 624"/>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920" cy="259080"/>
    <xdr:sp macro="" textlink="">
      <xdr:nvSpPr>
        <xdr:cNvPr id="626" name="テキスト ボックス 625"/>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174625</xdr:colOff>
      <xdr:row>77</xdr:row>
      <xdr:rowOff>6350</xdr:rowOff>
    </xdr:to>
    <xdr:cxnSp macro="">
      <xdr:nvCxnSpPr>
        <xdr:cNvPr id="627" name="直線コネクタ 626"/>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9080"/>
    <xdr:sp macro="" textlink="">
      <xdr:nvSpPr>
        <xdr:cNvPr id="628" name="テキスト ボックス 627"/>
        <xdr:cNvSpPr txBox="1"/>
      </xdr:nvSpPr>
      <xdr:spPr>
        <a:xfrm>
          <a:off x="10930255"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174625</xdr:colOff>
      <xdr:row>74</xdr:row>
      <xdr:rowOff>139700</xdr:rowOff>
    </xdr:to>
    <xdr:cxnSp macro="">
      <xdr:nvCxnSpPr>
        <xdr:cNvPr id="629" name="直線コネクタ 628"/>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0860" cy="258445"/>
    <xdr:sp macro="" textlink="">
      <xdr:nvSpPr>
        <xdr:cNvPr id="630" name="テキスト ボックス 629"/>
        <xdr:cNvSpPr txBox="1"/>
      </xdr:nvSpPr>
      <xdr:spPr>
        <a:xfrm>
          <a:off x="10930255"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174625</xdr:colOff>
      <xdr:row>72</xdr:row>
      <xdr:rowOff>101600</xdr:rowOff>
    </xdr:to>
    <xdr:cxnSp macro="">
      <xdr:nvCxnSpPr>
        <xdr:cNvPr id="631" name="直線コネクタ 630"/>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32" name="テキスト ボックス 631"/>
        <xdr:cNvSpPr txBox="1"/>
      </xdr:nvSpPr>
      <xdr:spPr>
        <a:xfrm>
          <a:off x="10930255"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174625</xdr:colOff>
      <xdr:row>70</xdr:row>
      <xdr:rowOff>63500</xdr:rowOff>
    </xdr:to>
    <xdr:cxnSp macro="">
      <xdr:nvCxnSpPr>
        <xdr:cNvPr id="633" name="直線コネクタ 632"/>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0860" cy="259080"/>
    <xdr:sp macro="" textlink="">
      <xdr:nvSpPr>
        <xdr:cNvPr id="634" name="テキスト ボックス 633"/>
        <xdr:cNvSpPr txBox="1"/>
      </xdr:nvSpPr>
      <xdr:spPr>
        <a:xfrm>
          <a:off x="10930255" y="1192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35" name="直線コネクタ 634"/>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36" name="テキスト ボックス 635"/>
        <xdr:cNvSpPr txBox="1"/>
      </xdr:nvSpPr>
      <xdr:spPr>
        <a:xfrm>
          <a:off x="10930255"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37" name="災害復旧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4968220"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48260</xdr:rowOff>
    </xdr:from>
    <xdr:ext cx="249555" cy="259080"/>
    <xdr:sp macro="" textlink="">
      <xdr:nvSpPr>
        <xdr:cNvPr id="639" name="災害復旧費最小値テキスト"/>
        <xdr:cNvSpPr txBox="1"/>
      </xdr:nvSpPr>
      <xdr:spPr>
        <a:xfrm>
          <a:off x="1501775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4881225"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6350</xdr:rowOff>
    </xdr:from>
    <xdr:ext cx="534670" cy="258445"/>
    <xdr:sp macro="" textlink="">
      <xdr:nvSpPr>
        <xdr:cNvPr id="641" name="災害復旧費最大値テキスト"/>
        <xdr:cNvSpPr txBox="1"/>
      </xdr:nvSpPr>
      <xdr:spPr>
        <a:xfrm>
          <a:off x="15017750" y="12007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4881225" y="12232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41910</xdr:rowOff>
    </xdr:from>
    <xdr:to xmlns:xdr="http://schemas.openxmlformats.org/drawingml/2006/spreadsheetDrawing">
      <xdr:col>85</xdr:col>
      <xdr:colOff>127000</xdr:colOff>
      <xdr:row>79</xdr:row>
      <xdr:rowOff>42545</xdr:rowOff>
    </xdr:to>
    <xdr:cxnSp macro="">
      <xdr:nvCxnSpPr>
        <xdr:cNvPr id="643" name="直線コネクタ 642"/>
        <xdr:cNvCxnSpPr/>
      </xdr:nvCxnSpPr>
      <xdr:spPr>
        <a:xfrm flipV="1">
          <a:off x="14195425" y="1358646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35560</xdr:rowOff>
    </xdr:from>
    <xdr:ext cx="469900" cy="259080"/>
    <xdr:sp macro="" textlink="">
      <xdr:nvSpPr>
        <xdr:cNvPr id="644" name="災害復旧費平均値テキスト"/>
        <xdr:cNvSpPr txBox="1"/>
      </xdr:nvSpPr>
      <xdr:spPr>
        <a:xfrm>
          <a:off x="1501775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174625</xdr:colOff>
      <xdr:row>78</xdr:row>
      <xdr:rowOff>114300</xdr:rowOff>
    </xdr:to>
    <xdr:sp macro="" textlink="">
      <xdr:nvSpPr>
        <xdr:cNvPr id="645" name="フローチャート: 判断 644"/>
        <xdr:cNvSpPr/>
      </xdr:nvSpPr>
      <xdr:spPr>
        <a:xfrm>
          <a:off x="14919325" y="133858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25400</xdr:rowOff>
    </xdr:from>
    <xdr:to xmlns:xdr="http://schemas.openxmlformats.org/drawingml/2006/spreadsheetDrawing">
      <xdr:col>81</xdr:col>
      <xdr:colOff>50800</xdr:colOff>
      <xdr:row>79</xdr:row>
      <xdr:rowOff>42545</xdr:rowOff>
    </xdr:to>
    <xdr:cxnSp macro="">
      <xdr:nvCxnSpPr>
        <xdr:cNvPr id="646" name="直線コネクタ 645"/>
        <xdr:cNvCxnSpPr/>
      </xdr:nvCxnSpPr>
      <xdr:spPr>
        <a:xfrm>
          <a:off x="13385800" y="1356995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4144625"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69265" cy="259080"/>
    <xdr:sp macro="" textlink="">
      <xdr:nvSpPr>
        <xdr:cNvPr id="648" name="テキスト ボックス 647"/>
        <xdr:cNvSpPr txBox="1"/>
      </xdr:nvSpPr>
      <xdr:spPr>
        <a:xfrm>
          <a:off x="13976350" y="13180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16510</xdr:rowOff>
    </xdr:from>
    <xdr:to xmlns:xdr="http://schemas.openxmlformats.org/drawingml/2006/spreadsheetDrawing">
      <xdr:col>76</xdr:col>
      <xdr:colOff>114300</xdr:colOff>
      <xdr:row>79</xdr:row>
      <xdr:rowOff>25400</xdr:rowOff>
    </xdr:to>
    <xdr:cxnSp macro="">
      <xdr:nvCxnSpPr>
        <xdr:cNvPr id="649" name="直線コネクタ 648"/>
        <xdr:cNvCxnSpPr/>
      </xdr:nvCxnSpPr>
      <xdr:spPr>
        <a:xfrm>
          <a:off x="12573000" y="1356106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33350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128270</xdr:rowOff>
    </xdr:from>
    <xdr:ext cx="469265" cy="259080"/>
    <xdr:sp macro="" textlink="">
      <xdr:nvSpPr>
        <xdr:cNvPr id="651" name="テキスト ボックス 650"/>
        <xdr:cNvSpPr txBox="1"/>
      </xdr:nvSpPr>
      <xdr:spPr>
        <a:xfrm>
          <a:off x="13166725" y="13158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80010</xdr:rowOff>
    </xdr:from>
    <xdr:to xmlns:xdr="http://schemas.openxmlformats.org/drawingml/2006/spreadsheetDrawing">
      <xdr:col>71</xdr:col>
      <xdr:colOff>174625</xdr:colOff>
      <xdr:row>79</xdr:row>
      <xdr:rowOff>16510</xdr:rowOff>
    </xdr:to>
    <xdr:cxnSp macro="">
      <xdr:nvCxnSpPr>
        <xdr:cNvPr id="652" name="直線コネクタ 651"/>
        <xdr:cNvCxnSpPr/>
      </xdr:nvCxnSpPr>
      <xdr:spPr>
        <a:xfrm>
          <a:off x="11750675" y="13453110"/>
          <a:ext cx="8223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20955</xdr:rowOff>
    </xdr:to>
    <xdr:sp macro="" textlink="">
      <xdr:nvSpPr>
        <xdr:cNvPr id="653" name="フローチャート: 判断 652"/>
        <xdr:cNvSpPr/>
      </xdr:nvSpPr>
      <xdr:spPr>
        <a:xfrm>
          <a:off x="12525375" y="13292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37465</xdr:rowOff>
    </xdr:from>
    <xdr:ext cx="469265" cy="259080"/>
    <xdr:sp macro="" textlink="">
      <xdr:nvSpPr>
        <xdr:cNvPr id="654" name="テキスト ボックス 653"/>
        <xdr:cNvSpPr txBox="1"/>
      </xdr:nvSpPr>
      <xdr:spPr>
        <a:xfrm>
          <a:off x="12357100" y="13067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92075</xdr:rowOff>
    </xdr:from>
    <xdr:to xmlns:xdr="http://schemas.openxmlformats.org/drawingml/2006/spreadsheetDrawing">
      <xdr:col>67</xdr:col>
      <xdr:colOff>101600</xdr:colOff>
      <xdr:row>78</xdr:row>
      <xdr:rowOff>22225</xdr:rowOff>
    </xdr:to>
    <xdr:sp macro="" textlink="">
      <xdr:nvSpPr>
        <xdr:cNvPr id="655" name="フローチャート: 判断 654"/>
        <xdr:cNvSpPr/>
      </xdr:nvSpPr>
      <xdr:spPr>
        <a:xfrm>
          <a:off x="11699875"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38735</xdr:rowOff>
    </xdr:from>
    <xdr:ext cx="469265" cy="259080"/>
    <xdr:sp macro="" textlink="">
      <xdr:nvSpPr>
        <xdr:cNvPr id="656" name="テキスト ボックス 655"/>
        <xdr:cNvSpPr txBox="1"/>
      </xdr:nvSpPr>
      <xdr:spPr>
        <a:xfrm>
          <a:off x="11531600" y="13068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60" name="テキスト ボックス 659"/>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162560</xdr:rowOff>
    </xdr:from>
    <xdr:to xmlns:xdr="http://schemas.openxmlformats.org/drawingml/2006/spreadsheetDrawing">
      <xdr:col>85</xdr:col>
      <xdr:colOff>174625</xdr:colOff>
      <xdr:row>79</xdr:row>
      <xdr:rowOff>92710</xdr:rowOff>
    </xdr:to>
    <xdr:sp macro="" textlink="">
      <xdr:nvSpPr>
        <xdr:cNvPr id="662" name="楕円 661"/>
        <xdr:cNvSpPr/>
      </xdr:nvSpPr>
      <xdr:spPr>
        <a:xfrm>
          <a:off x="14919325" y="135356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77470</xdr:rowOff>
    </xdr:from>
    <xdr:ext cx="313690" cy="258445"/>
    <xdr:sp macro="" textlink="">
      <xdr:nvSpPr>
        <xdr:cNvPr id="663" name="災害復旧費該当値テキスト"/>
        <xdr:cNvSpPr txBox="1"/>
      </xdr:nvSpPr>
      <xdr:spPr>
        <a:xfrm>
          <a:off x="15017750" y="13450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163195</xdr:rowOff>
    </xdr:from>
    <xdr:to xmlns:xdr="http://schemas.openxmlformats.org/drawingml/2006/spreadsheetDrawing">
      <xdr:col>81</xdr:col>
      <xdr:colOff>101600</xdr:colOff>
      <xdr:row>79</xdr:row>
      <xdr:rowOff>93345</xdr:rowOff>
    </xdr:to>
    <xdr:sp macro="" textlink="">
      <xdr:nvSpPr>
        <xdr:cNvPr id="664" name="楕円 663"/>
        <xdr:cNvSpPr/>
      </xdr:nvSpPr>
      <xdr:spPr>
        <a:xfrm>
          <a:off x="14144625"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84455</xdr:rowOff>
    </xdr:from>
    <xdr:ext cx="313690" cy="259080"/>
    <xdr:sp macro="" textlink="">
      <xdr:nvSpPr>
        <xdr:cNvPr id="665" name="テキスト ボックス 664"/>
        <xdr:cNvSpPr txBox="1"/>
      </xdr:nvSpPr>
      <xdr:spPr>
        <a:xfrm>
          <a:off x="14054455" y="13629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146050</xdr:rowOff>
    </xdr:from>
    <xdr:to xmlns:xdr="http://schemas.openxmlformats.org/drawingml/2006/spreadsheetDrawing">
      <xdr:col>76</xdr:col>
      <xdr:colOff>165100</xdr:colOff>
      <xdr:row>79</xdr:row>
      <xdr:rowOff>76200</xdr:rowOff>
    </xdr:to>
    <xdr:sp macro="" textlink="">
      <xdr:nvSpPr>
        <xdr:cNvPr id="666" name="楕円 665"/>
        <xdr:cNvSpPr/>
      </xdr:nvSpPr>
      <xdr:spPr>
        <a:xfrm>
          <a:off x="133350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67310</xdr:rowOff>
    </xdr:from>
    <xdr:ext cx="377825" cy="259080"/>
    <xdr:sp macro="" textlink="">
      <xdr:nvSpPr>
        <xdr:cNvPr id="667" name="テキスト ボックス 666"/>
        <xdr:cNvSpPr txBox="1"/>
      </xdr:nvSpPr>
      <xdr:spPr>
        <a:xfrm>
          <a:off x="13212445" y="1361186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137160</xdr:rowOff>
    </xdr:from>
    <xdr:to xmlns:xdr="http://schemas.openxmlformats.org/drawingml/2006/spreadsheetDrawing">
      <xdr:col>72</xdr:col>
      <xdr:colOff>38100</xdr:colOff>
      <xdr:row>79</xdr:row>
      <xdr:rowOff>67310</xdr:rowOff>
    </xdr:to>
    <xdr:sp macro="" textlink="">
      <xdr:nvSpPr>
        <xdr:cNvPr id="668" name="楕円 667"/>
        <xdr:cNvSpPr/>
      </xdr:nvSpPr>
      <xdr:spPr>
        <a:xfrm>
          <a:off x="12525375" y="135102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79</xdr:row>
      <xdr:rowOff>58420</xdr:rowOff>
    </xdr:from>
    <xdr:ext cx="378460" cy="259080"/>
    <xdr:sp macro="" textlink="">
      <xdr:nvSpPr>
        <xdr:cNvPr id="669" name="テキスト ボックス 668"/>
        <xdr:cNvSpPr txBox="1"/>
      </xdr:nvSpPr>
      <xdr:spPr>
        <a:xfrm>
          <a:off x="12398375" y="13602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29210</xdr:rowOff>
    </xdr:from>
    <xdr:to xmlns:xdr="http://schemas.openxmlformats.org/drawingml/2006/spreadsheetDrawing">
      <xdr:col>67</xdr:col>
      <xdr:colOff>101600</xdr:colOff>
      <xdr:row>78</xdr:row>
      <xdr:rowOff>130810</xdr:rowOff>
    </xdr:to>
    <xdr:sp macro="" textlink="">
      <xdr:nvSpPr>
        <xdr:cNvPr id="670" name="楕円 669"/>
        <xdr:cNvSpPr/>
      </xdr:nvSpPr>
      <xdr:spPr>
        <a:xfrm>
          <a:off x="11699875"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121920</xdr:rowOff>
    </xdr:from>
    <xdr:ext cx="469265" cy="258445"/>
    <xdr:sp macro="" textlink="">
      <xdr:nvSpPr>
        <xdr:cNvPr id="671" name="テキスト ボックス 670"/>
        <xdr:cNvSpPr txBox="1"/>
      </xdr:nvSpPr>
      <xdr:spPr>
        <a:xfrm>
          <a:off x="11531600" y="13495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72" name="正方形/長方形 671"/>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9" name="正方形/長方形 678"/>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80" name="テキスト ボックス 679"/>
        <xdr:cNvSpPr txBox="1"/>
      </xdr:nvSpPr>
      <xdr:spPr>
        <a:xfrm>
          <a:off x="1137602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81" name="直線コネクタ 680"/>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82" name="直線コネクタ 681"/>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83" name="テキスト ボックス 682"/>
        <xdr:cNvSpPr txBox="1"/>
      </xdr:nvSpPr>
      <xdr:spPr>
        <a:xfrm>
          <a:off x="11181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4" name="直線コネクタ 683"/>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85" name="テキスト ボックス 684"/>
        <xdr:cNvSpPr txBox="1"/>
      </xdr:nvSpPr>
      <xdr:spPr>
        <a:xfrm>
          <a:off x="1093025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6" name="直線コネクタ 685"/>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87" name="テキスト ボックス 686"/>
        <xdr:cNvSpPr txBox="1"/>
      </xdr:nvSpPr>
      <xdr:spPr>
        <a:xfrm>
          <a:off x="1093025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8" name="直線コネクタ 687"/>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89" name="テキスト ボックス 688"/>
        <xdr:cNvSpPr txBox="1"/>
      </xdr:nvSpPr>
      <xdr:spPr>
        <a:xfrm>
          <a:off x="1093025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174625</xdr:colOff>
      <xdr:row>90</xdr:row>
      <xdr:rowOff>63500</xdr:rowOff>
    </xdr:to>
    <xdr:cxnSp macro="">
      <xdr:nvCxnSpPr>
        <xdr:cNvPr id="690" name="直線コネクタ 689"/>
        <xdr:cNvCxnSpPr/>
      </xdr:nvCxnSpPr>
      <xdr:spPr>
        <a:xfrm>
          <a:off x="11414125" y="1549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9080"/>
    <xdr:sp macro="" textlink="">
      <xdr:nvSpPr>
        <xdr:cNvPr id="691" name="テキスト ボックス 690"/>
        <xdr:cNvSpPr txBox="1"/>
      </xdr:nvSpPr>
      <xdr:spPr>
        <a:xfrm>
          <a:off x="1086612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92" name="直線コネクタ 691"/>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93" name="テキスト ボックス 692"/>
        <xdr:cNvSpPr txBox="1"/>
      </xdr:nvSpPr>
      <xdr:spPr>
        <a:xfrm>
          <a:off x="1086612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94" name="公債費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4968220"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8890</xdr:rowOff>
    </xdr:from>
    <xdr:ext cx="534670" cy="258445"/>
    <xdr:sp macro="" textlink="">
      <xdr:nvSpPr>
        <xdr:cNvPr id="696" name="公債費最小値テキスト"/>
        <xdr:cNvSpPr txBox="1"/>
      </xdr:nvSpPr>
      <xdr:spPr>
        <a:xfrm>
          <a:off x="15017750" y="16810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4881225" y="168071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49530</xdr:rowOff>
    </xdr:from>
    <xdr:ext cx="598805" cy="259080"/>
    <xdr:sp macro="" textlink="">
      <xdr:nvSpPr>
        <xdr:cNvPr id="698" name="公債費最大値テキスト"/>
        <xdr:cNvSpPr txBox="1"/>
      </xdr:nvSpPr>
      <xdr:spPr>
        <a:xfrm>
          <a:off x="1501775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4881225" y="1553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151765</xdr:rowOff>
    </xdr:from>
    <xdr:to xmlns:xdr="http://schemas.openxmlformats.org/drawingml/2006/spreadsheetDrawing">
      <xdr:col>85</xdr:col>
      <xdr:colOff>127000</xdr:colOff>
      <xdr:row>95</xdr:row>
      <xdr:rowOff>159385</xdr:rowOff>
    </xdr:to>
    <xdr:cxnSp macro="">
      <xdr:nvCxnSpPr>
        <xdr:cNvPr id="700" name="直線コネクタ 699"/>
        <xdr:cNvCxnSpPr/>
      </xdr:nvCxnSpPr>
      <xdr:spPr>
        <a:xfrm flipV="1">
          <a:off x="14195425" y="16439515"/>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93</xdr:row>
      <xdr:rowOff>146050</xdr:rowOff>
    </xdr:from>
    <xdr:ext cx="534670" cy="258445"/>
    <xdr:sp macro="" textlink="">
      <xdr:nvSpPr>
        <xdr:cNvPr id="701" name="公債費平均値テキスト"/>
        <xdr:cNvSpPr txBox="1"/>
      </xdr:nvSpPr>
      <xdr:spPr>
        <a:xfrm>
          <a:off x="15017750" y="160909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174625</xdr:colOff>
      <xdr:row>95</xdr:row>
      <xdr:rowOff>53340</xdr:rowOff>
    </xdr:to>
    <xdr:sp macro="" textlink="">
      <xdr:nvSpPr>
        <xdr:cNvPr id="702" name="フローチャート: 判断 701"/>
        <xdr:cNvSpPr/>
      </xdr:nvSpPr>
      <xdr:spPr>
        <a:xfrm>
          <a:off x="14919325" y="162394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159385</xdr:rowOff>
    </xdr:from>
    <xdr:to xmlns:xdr="http://schemas.openxmlformats.org/drawingml/2006/spreadsheetDrawing">
      <xdr:col>81</xdr:col>
      <xdr:colOff>50800</xdr:colOff>
      <xdr:row>96</xdr:row>
      <xdr:rowOff>17780</xdr:rowOff>
    </xdr:to>
    <xdr:cxnSp macro="">
      <xdr:nvCxnSpPr>
        <xdr:cNvPr id="703" name="直線コネクタ 702"/>
        <xdr:cNvCxnSpPr/>
      </xdr:nvCxnSpPr>
      <xdr:spPr>
        <a:xfrm flipV="1">
          <a:off x="13385800" y="1644713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4144625"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83820</xdr:rowOff>
    </xdr:from>
    <xdr:ext cx="534035" cy="259080"/>
    <xdr:sp macro="" textlink="">
      <xdr:nvSpPr>
        <xdr:cNvPr id="705" name="テキスト ボックス 704"/>
        <xdr:cNvSpPr txBox="1"/>
      </xdr:nvSpPr>
      <xdr:spPr>
        <a:xfrm>
          <a:off x="13959840" y="16028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17780</xdr:rowOff>
    </xdr:from>
    <xdr:to xmlns:xdr="http://schemas.openxmlformats.org/drawingml/2006/spreadsheetDrawing">
      <xdr:col>76</xdr:col>
      <xdr:colOff>114300</xdr:colOff>
      <xdr:row>96</xdr:row>
      <xdr:rowOff>24130</xdr:rowOff>
    </xdr:to>
    <xdr:cxnSp macro="">
      <xdr:nvCxnSpPr>
        <xdr:cNvPr id="706" name="直線コネクタ 705"/>
        <xdr:cNvCxnSpPr/>
      </xdr:nvCxnSpPr>
      <xdr:spPr>
        <a:xfrm flipV="1">
          <a:off x="12573000" y="1647698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33350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89535</xdr:rowOff>
    </xdr:from>
    <xdr:ext cx="534035" cy="258445"/>
    <xdr:sp macro="" textlink="">
      <xdr:nvSpPr>
        <xdr:cNvPr id="708" name="テキスト ボックス 707"/>
        <xdr:cNvSpPr txBox="1"/>
      </xdr:nvSpPr>
      <xdr:spPr>
        <a:xfrm>
          <a:off x="13134340" y="1603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24130</xdr:rowOff>
    </xdr:from>
    <xdr:to xmlns:xdr="http://schemas.openxmlformats.org/drawingml/2006/spreadsheetDrawing">
      <xdr:col>71</xdr:col>
      <xdr:colOff>174625</xdr:colOff>
      <xdr:row>96</xdr:row>
      <xdr:rowOff>48895</xdr:rowOff>
    </xdr:to>
    <xdr:cxnSp macro="">
      <xdr:nvCxnSpPr>
        <xdr:cNvPr id="709" name="直線コネクタ 708"/>
        <xdr:cNvCxnSpPr/>
      </xdr:nvCxnSpPr>
      <xdr:spPr>
        <a:xfrm flipV="1">
          <a:off x="11750675" y="1648333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0" name="フローチャート: 判断 709"/>
        <xdr:cNvSpPr/>
      </xdr:nvSpPr>
      <xdr:spPr>
        <a:xfrm>
          <a:off x="12525375" y="162712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100965</xdr:rowOff>
    </xdr:from>
    <xdr:ext cx="534035" cy="258445"/>
    <xdr:sp macro="" textlink="">
      <xdr:nvSpPr>
        <xdr:cNvPr id="711" name="テキスト ボックス 710"/>
        <xdr:cNvSpPr txBox="1"/>
      </xdr:nvSpPr>
      <xdr:spPr>
        <a:xfrm>
          <a:off x="12324715" y="1604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25400</xdr:rowOff>
    </xdr:from>
    <xdr:to xmlns:xdr="http://schemas.openxmlformats.org/drawingml/2006/spreadsheetDrawing">
      <xdr:col>67</xdr:col>
      <xdr:colOff>101600</xdr:colOff>
      <xdr:row>95</xdr:row>
      <xdr:rowOff>127000</xdr:rowOff>
    </xdr:to>
    <xdr:sp macro="" textlink="">
      <xdr:nvSpPr>
        <xdr:cNvPr id="712" name="フローチャート: 判断 711"/>
        <xdr:cNvSpPr/>
      </xdr:nvSpPr>
      <xdr:spPr>
        <a:xfrm>
          <a:off x="11699875"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143510</xdr:rowOff>
    </xdr:from>
    <xdr:ext cx="534035" cy="258445"/>
    <xdr:sp macro="" textlink="">
      <xdr:nvSpPr>
        <xdr:cNvPr id="713" name="テキスト ボックス 712"/>
        <xdr:cNvSpPr txBox="1"/>
      </xdr:nvSpPr>
      <xdr:spPr>
        <a:xfrm>
          <a:off x="11515090" y="16088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7" name="テキスト ボックス 716"/>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100965</xdr:rowOff>
    </xdr:from>
    <xdr:to xmlns:xdr="http://schemas.openxmlformats.org/drawingml/2006/spreadsheetDrawing">
      <xdr:col>85</xdr:col>
      <xdr:colOff>174625</xdr:colOff>
      <xdr:row>96</xdr:row>
      <xdr:rowOff>31115</xdr:rowOff>
    </xdr:to>
    <xdr:sp macro="" textlink="">
      <xdr:nvSpPr>
        <xdr:cNvPr id="719" name="楕円 718"/>
        <xdr:cNvSpPr/>
      </xdr:nvSpPr>
      <xdr:spPr>
        <a:xfrm>
          <a:off x="14919325" y="163887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79375</xdr:rowOff>
    </xdr:from>
    <xdr:ext cx="534670" cy="258445"/>
    <xdr:sp macro="" textlink="">
      <xdr:nvSpPr>
        <xdr:cNvPr id="720" name="公債費該当値テキスト"/>
        <xdr:cNvSpPr txBox="1"/>
      </xdr:nvSpPr>
      <xdr:spPr>
        <a:xfrm>
          <a:off x="15017750" y="16367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109220</xdr:rowOff>
    </xdr:from>
    <xdr:to xmlns:xdr="http://schemas.openxmlformats.org/drawingml/2006/spreadsheetDrawing">
      <xdr:col>81</xdr:col>
      <xdr:colOff>101600</xdr:colOff>
      <xdr:row>96</xdr:row>
      <xdr:rowOff>38735</xdr:rowOff>
    </xdr:to>
    <xdr:sp macro="" textlink="">
      <xdr:nvSpPr>
        <xdr:cNvPr id="721" name="楕円 720"/>
        <xdr:cNvSpPr/>
      </xdr:nvSpPr>
      <xdr:spPr>
        <a:xfrm>
          <a:off x="14144625" y="16396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29845</xdr:rowOff>
    </xdr:from>
    <xdr:ext cx="534035" cy="258445"/>
    <xdr:sp macro="" textlink="">
      <xdr:nvSpPr>
        <xdr:cNvPr id="722" name="テキスト ボックス 721"/>
        <xdr:cNvSpPr txBox="1"/>
      </xdr:nvSpPr>
      <xdr:spPr>
        <a:xfrm>
          <a:off x="13959840" y="16489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137795</xdr:rowOff>
    </xdr:from>
    <xdr:to xmlns:xdr="http://schemas.openxmlformats.org/drawingml/2006/spreadsheetDrawing">
      <xdr:col>76</xdr:col>
      <xdr:colOff>165100</xdr:colOff>
      <xdr:row>96</xdr:row>
      <xdr:rowOff>67945</xdr:rowOff>
    </xdr:to>
    <xdr:sp macro="" textlink="">
      <xdr:nvSpPr>
        <xdr:cNvPr id="723" name="楕円 722"/>
        <xdr:cNvSpPr/>
      </xdr:nvSpPr>
      <xdr:spPr>
        <a:xfrm>
          <a:off x="13335000" y="1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59055</xdr:rowOff>
    </xdr:from>
    <xdr:ext cx="534035" cy="259080"/>
    <xdr:sp macro="" textlink="">
      <xdr:nvSpPr>
        <xdr:cNvPr id="724" name="テキスト ボックス 723"/>
        <xdr:cNvSpPr txBox="1"/>
      </xdr:nvSpPr>
      <xdr:spPr>
        <a:xfrm>
          <a:off x="13134340" y="1651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144780</xdr:rowOff>
    </xdr:from>
    <xdr:to xmlns:xdr="http://schemas.openxmlformats.org/drawingml/2006/spreadsheetDrawing">
      <xdr:col>72</xdr:col>
      <xdr:colOff>38100</xdr:colOff>
      <xdr:row>96</xdr:row>
      <xdr:rowOff>74930</xdr:rowOff>
    </xdr:to>
    <xdr:sp macro="" textlink="">
      <xdr:nvSpPr>
        <xdr:cNvPr id="725" name="楕円 724"/>
        <xdr:cNvSpPr/>
      </xdr:nvSpPr>
      <xdr:spPr>
        <a:xfrm>
          <a:off x="12525375" y="16432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66040</xdr:rowOff>
    </xdr:from>
    <xdr:ext cx="534035" cy="258445"/>
    <xdr:sp macro="" textlink="">
      <xdr:nvSpPr>
        <xdr:cNvPr id="726" name="テキスト ボックス 725"/>
        <xdr:cNvSpPr txBox="1"/>
      </xdr:nvSpPr>
      <xdr:spPr>
        <a:xfrm>
          <a:off x="12324715" y="16525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169545</xdr:rowOff>
    </xdr:from>
    <xdr:to xmlns:xdr="http://schemas.openxmlformats.org/drawingml/2006/spreadsheetDrawing">
      <xdr:col>67</xdr:col>
      <xdr:colOff>101600</xdr:colOff>
      <xdr:row>96</xdr:row>
      <xdr:rowOff>99695</xdr:rowOff>
    </xdr:to>
    <xdr:sp macro="" textlink="">
      <xdr:nvSpPr>
        <xdr:cNvPr id="727" name="楕円 726"/>
        <xdr:cNvSpPr/>
      </xdr:nvSpPr>
      <xdr:spPr>
        <a:xfrm>
          <a:off x="11699875"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90805</xdr:rowOff>
    </xdr:from>
    <xdr:ext cx="534035" cy="258445"/>
    <xdr:sp macro="" textlink="">
      <xdr:nvSpPr>
        <xdr:cNvPr id="728" name="テキスト ボックス 727"/>
        <xdr:cNvSpPr txBox="1"/>
      </xdr:nvSpPr>
      <xdr:spPr>
        <a:xfrm>
          <a:off x="11515090" y="16550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37" name="テキスト ボックス 736"/>
        <xdr:cNvSpPr txBox="1"/>
      </xdr:nvSpPr>
      <xdr:spPr>
        <a:xfrm>
          <a:off x="167417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67640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9080"/>
    <xdr:sp macro="" textlink="">
      <xdr:nvSpPr>
        <xdr:cNvPr id="740" name="テキスト ボックス 739"/>
        <xdr:cNvSpPr txBox="1"/>
      </xdr:nvSpPr>
      <xdr:spPr>
        <a:xfrm>
          <a:off x="1654683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67640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42" name="テキスト ボックス 741"/>
        <xdr:cNvSpPr txBox="1"/>
      </xdr:nvSpPr>
      <xdr:spPr>
        <a:xfrm>
          <a:off x="16344265"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67640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44" name="テキスト ボックス 743"/>
        <xdr:cNvSpPr txBox="1"/>
      </xdr:nvSpPr>
      <xdr:spPr>
        <a:xfrm>
          <a:off x="16344265"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67640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46" name="テキスト ボックス 745"/>
        <xdr:cNvSpPr txBox="1"/>
      </xdr:nvSpPr>
      <xdr:spPr>
        <a:xfrm>
          <a:off x="16344265"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67640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0860" cy="259080"/>
    <xdr:sp macro="" textlink="">
      <xdr:nvSpPr>
        <xdr:cNvPr id="748" name="テキスト ボックス 747"/>
        <xdr:cNvSpPr txBox="1"/>
      </xdr:nvSpPr>
      <xdr:spPr>
        <a:xfrm>
          <a:off x="16280130"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50" name="テキスト ボックス 749"/>
        <xdr:cNvSpPr txBox="1"/>
      </xdr:nvSpPr>
      <xdr:spPr>
        <a:xfrm>
          <a:off x="1628013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03180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03708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024697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03708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0246975" y="5380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19558000" y="6731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03708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02692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174625</xdr:colOff>
      <xdr:row>39</xdr:row>
      <xdr:rowOff>44450</xdr:rowOff>
    </xdr:to>
    <xdr:cxnSp macro="">
      <xdr:nvCxnSpPr>
        <xdr:cNvPr id="760" name="直線コネクタ 759"/>
        <xdr:cNvCxnSpPr/>
      </xdr:nvCxnSpPr>
      <xdr:spPr>
        <a:xfrm>
          <a:off x="18735675" y="6731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19510375" y="66687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58445"/>
    <xdr:sp macro="" textlink="">
      <xdr:nvSpPr>
        <xdr:cNvPr id="762" name="テキスト ボックス 761"/>
        <xdr:cNvSpPr txBox="1"/>
      </xdr:nvSpPr>
      <xdr:spPr>
        <a:xfrm>
          <a:off x="19404330" y="64439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7926050" y="6731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18684875"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1859470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711325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67" name="フローチャート: 判断 766"/>
        <xdr:cNvSpPr/>
      </xdr:nvSpPr>
      <xdr:spPr>
        <a:xfrm>
          <a:off x="1787525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7825" cy="259080"/>
    <xdr:sp macro="" textlink="">
      <xdr:nvSpPr>
        <xdr:cNvPr id="768" name="テキスト ボックス 767"/>
        <xdr:cNvSpPr txBox="1"/>
      </xdr:nvSpPr>
      <xdr:spPr>
        <a:xfrm>
          <a:off x="17752695" y="64389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161290</xdr:rowOff>
    </xdr:from>
    <xdr:to xmlns:xdr="http://schemas.openxmlformats.org/drawingml/2006/spreadsheetDrawing">
      <xdr:col>98</xdr:col>
      <xdr:colOff>38100</xdr:colOff>
      <xdr:row>39</xdr:row>
      <xdr:rowOff>91440</xdr:rowOff>
    </xdr:to>
    <xdr:sp macro="" textlink="">
      <xdr:nvSpPr>
        <xdr:cNvPr id="769" name="フローチャート: 判断 768"/>
        <xdr:cNvSpPr/>
      </xdr:nvSpPr>
      <xdr:spPr>
        <a:xfrm>
          <a:off x="17065625" y="66763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107950</xdr:rowOff>
    </xdr:from>
    <xdr:ext cx="313690" cy="259080"/>
    <xdr:sp macro="" textlink="">
      <xdr:nvSpPr>
        <xdr:cNvPr id="770" name="テキスト ボックス 769"/>
        <xdr:cNvSpPr txBox="1"/>
      </xdr:nvSpPr>
      <xdr:spPr>
        <a:xfrm>
          <a:off x="16959580"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72" name="テキスト ボックス 771"/>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75" name="テキスト ボックス 774"/>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0269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03708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1951037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9" name="テキスト ボックス 778"/>
        <xdr:cNvSpPr txBox="1"/>
      </xdr:nvSpPr>
      <xdr:spPr>
        <a:xfrm>
          <a:off x="19436715"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18684875"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81" name="テキスト ボックス 780"/>
        <xdr:cNvSpPr txBox="1"/>
      </xdr:nvSpPr>
      <xdr:spPr>
        <a:xfrm>
          <a:off x="1862709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78752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86360</xdr:rowOff>
    </xdr:from>
    <xdr:ext cx="249555" cy="258445"/>
    <xdr:sp macro="" textlink="">
      <xdr:nvSpPr>
        <xdr:cNvPr id="783" name="テキスト ボックス 782"/>
        <xdr:cNvSpPr txBox="1"/>
      </xdr:nvSpPr>
      <xdr:spPr>
        <a:xfrm>
          <a:off x="1781175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7065625" y="6680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85" name="テキスト ボックス 784"/>
        <xdr:cNvSpPr txBox="1"/>
      </xdr:nvSpPr>
      <xdr:spPr>
        <a:xfrm>
          <a:off x="16991965"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94" name="テキスト ボックス 793"/>
        <xdr:cNvSpPr txBox="1"/>
      </xdr:nvSpPr>
      <xdr:spPr>
        <a:xfrm>
          <a:off x="167417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920" cy="258445"/>
    <xdr:sp macro="" textlink="">
      <xdr:nvSpPr>
        <xdr:cNvPr id="797" name="テキスト ボックス 796"/>
        <xdr:cNvSpPr txBox="1"/>
      </xdr:nvSpPr>
      <xdr:spPr>
        <a:xfrm>
          <a:off x="16546830" y="9255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99" name="テキスト ボックス 798"/>
        <xdr:cNvSpPr txBox="1"/>
      </xdr:nvSpPr>
      <xdr:spPr>
        <a:xfrm>
          <a:off x="16546830" y="8112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809" name="直線コネクタ 808"/>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11" name="テキスト ボックス 810"/>
        <xdr:cNvSpPr txBox="1"/>
      </xdr:nvSpPr>
      <xdr:spPr>
        <a:xfrm>
          <a:off x="1943671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4" name="テキスト ボックス 813"/>
        <xdr:cNvSpPr txBox="1"/>
      </xdr:nvSpPr>
      <xdr:spPr>
        <a:xfrm>
          <a:off x="186270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10160</xdr:rowOff>
    </xdr:from>
    <xdr:ext cx="249555" cy="259080"/>
    <xdr:sp macro="" textlink="">
      <xdr:nvSpPr>
        <xdr:cNvPr id="817" name="テキスト ボックス 816"/>
        <xdr:cNvSpPr txBox="1"/>
      </xdr:nvSpPr>
      <xdr:spPr>
        <a:xfrm>
          <a:off x="17811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9" name="テキスト ボックス 818"/>
        <xdr:cNvSpPr txBox="1"/>
      </xdr:nvSpPr>
      <xdr:spPr>
        <a:xfrm>
          <a:off x="1699196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21" name="テキスト ボックス 820"/>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24" name="テキスト ボックス 823"/>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8" name="テキスト ボックス 827"/>
        <xdr:cNvSpPr txBox="1"/>
      </xdr:nvSpPr>
      <xdr:spPr>
        <a:xfrm>
          <a:off x="1943671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30" name="テキスト ボックス 829"/>
        <xdr:cNvSpPr txBox="1"/>
      </xdr:nvSpPr>
      <xdr:spPr>
        <a:xfrm>
          <a:off x="186270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9555" cy="259080"/>
    <xdr:sp macro="" textlink="">
      <xdr:nvSpPr>
        <xdr:cNvPr id="832" name="テキスト ボックス 831"/>
        <xdr:cNvSpPr txBox="1"/>
      </xdr:nvSpPr>
      <xdr:spPr>
        <a:xfrm>
          <a:off x="178117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4" name="テキスト ボックス 833"/>
        <xdr:cNvSpPr txBox="1"/>
      </xdr:nvSpPr>
      <xdr:spPr>
        <a:xfrm>
          <a:off x="1699196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総務費が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46,782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円となり、前年度に比べ減少している。これは、新型コロナウイルス感染症対策応援券給付事業の皆減が主な要因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民生費が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167,546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円となり、前年度に比べ増加している。これは、住民税非課税世帯等に対する支援給付金給付事業等の皆増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衛生費が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46,756</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円となり、前年度に比べ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している。これは、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西部衛生施設組合負担金</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が主な要因である。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62,894</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円となり、前年度に比べ</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している。これは、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三ツ山スポーツ公園整備工事等の増加によるもの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岡山県浅口市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年度については、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下水道事業会計への出資金等の臨時財政需要があったため</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、実質単年度収支は赤字となっているが、財政調整基金の取崩しにより、実質収支は黒字となっている。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今後も事業の取捨選択を徹底していくことで、経費の削減を図り、健全な行財政運営に努めていく。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岡山県浅口市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すべての会計が黒字となっており健全な数値を維持している。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122</v>
      </c>
      <c r="C2" s="4"/>
      <c r="D2" s="40"/>
    </row>
    <row r="3" spans="1:119" ht="18.75" customHeight="1">
      <c r="A3" s="2"/>
      <c r="B3" s="5" t="s">
        <v>123</v>
      </c>
      <c r="C3" s="22"/>
      <c r="D3" s="22"/>
      <c r="E3" s="44"/>
      <c r="F3" s="44"/>
      <c r="G3" s="44"/>
      <c r="H3" s="44"/>
      <c r="I3" s="44"/>
      <c r="J3" s="44"/>
      <c r="K3" s="44"/>
      <c r="L3" s="44" t="s">
        <v>124</v>
      </c>
      <c r="M3" s="44"/>
      <c r="N3" s="44"/>
      <c r="O3" s="44"/>
      <c r="P3" s="44"/>
      <c r="Q3" s="44"/>
      <c r="R3" s="94"/>
      <c r="S3" s="94"/>
      <c r="T3" s="94"/>
      <c r="U3" s="94"/>
      <c r="V3" s="112"/>
      <c r="W3" s="127" t="s">
        <v>125</v>
      </c>
      <c r="X3" s="137"/>
      <c r="Y3" s="137"/>
      <c r="Z3" s="137"/>
      <c r="AA3" s="137"/>
      <c r="AB3" s="22"/>
      <c r="AC3" s="94" t="s">
        <v>71</v>
      </c>
      <c r="AD3" s="137"/>
      <c r="AE3" s="137"/>
      <c r="AF3" s="137"/>
      <c r="AG3" s="137"/>
      <c r="AH3" s="137"/>
      <c r="AI3" s="137"/>
      <c r="AJ3" s="137"/>
      <c r="AK3" s="137"/>
      <c r="AL3" s="164"/>
      <c r="AM3" s="127" t="s">
        <v>127</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132</v>
      </c>
      <c r="BO3" s="137"/>
      <c r="BP3" s="137"/>
      <c r="BQ3" s="137"/>
      <c r="BR3" s="137"/>
      <c r="BS3" s="137"/>
      <c r="BT3" s="137"/>
      <c r="BU3" s="164"/>
      <c r="BV3" s="127" t="s">
        <v>133</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134</v>
      </c>
      <c r="CU3" s="137"/>
      <c r="CV3" s="137"/>
      <c r="CW3" s="137"/>
      <c r="CX3" s="137"/>
      <c r="CY3" s="137"/>
      <c r="CZ3" s="137"/>
      <c r="DA3" s="164"/>
      <c r="DB3" s="127" t="s">
        <v>137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138</v>
      </c>
      <c r="AZ4" s="197"/>
      <c r="BA4" s="197"/>
      <c r="BB4" s="197"/>
      <c r="BC4" s="197"/>
      <c r="BD4" s="197"/>
      <c r="BE4" s="197"/>
      <c r="BF4" s="197"/>
      <c r="BG4" s="197"/>
      <c r="BH4" s="197"/>
      <c r="BI4" s="197"/>
      <c r="BJ4" s="197"/>
      <c r="BK4" s="197"/>
      <c r="BL4" s="197"/>
      <c r="BM4" s="208"/>
      <c r="BN4" s="213">
        <v>16662144</v>
      </c>
      <c r="BO4" s="216"/>
      <c r="BP4" s="216"/>
      <c r="BQ4" s="216"/>
      <c r="BR4" s="216"/>
      <c r="BS4" s="216"/>
      <c r="BT4" s="216"/>
      <c r="BU4" s="219"/>
      <c r="BV4" s="213">
        <v>16365123</v>
      </c>
      <c r="BW4" s="216"/>
      <c r="BX4" s="216"/>
      <c r="BY4" s="216"/>
      <c r="BZ4" s="216"/>
      <c r="CA4" s="216"/>
      <c r="CB4" s="216"/>
      <c r="CC4" s="219"/>
      <c r="CD4" s="222" t="s">
        <v>140</v>
      </c>
      <c r="CE4" s="223"/>
      <c r="CF4" s="223"/>
      <c r="CG4" s="223"/>
      <c r="CH4" s="223"/>
      <c r="CI4" s="223"/>
      <c r="CJ4" s="223"/>
      <c r="CK4" s="223"/>
      <c r="CL4" s="223"/>
      <c r="CM4" s="223"/>
      <c r="CN4" s="223"/>
      <c r="CO4" s="223"/>
      <c r="CP4" s="223"/>
      <c r="CQ4" s="223"/>
      <c r="CR4" s="223"/>
      <c r="CS4" s="226"/>
      <c r="CT4" s="229">
        <v>11.2</v>
      </c>
      <c r="CU4" s="237"/>
      <c r="CV4" s="237"/>
      <c r="CW4" s="237"/>
      <c r="CX4" s="237"/>
      <c r="CY4" s="237"/>
      <c r="CZ4" s="237"/>
      <c r="DA4" s="245"/>
      <c r="DB4" s="229">
        <v>14.6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141</v>
      </c>
      <c r="AN5" s="58"/>
      <c r="AO5" s="58"/>
      <c r="AP5" s="58"/>
      <c r="AQ5" s="58"/>
      <c r="AR5" s="58"/>
      <c r="AS5" s="58"/>
      <c r="AT5" s="63"/>
      <c r="AU5" s="182" t="s">
        <v>142</v>
      </c>
      <c r="AV5" s="139"/>
      <c r="AW5" s="139"/>
      <c r="AX5" s="139"/>
      <c r="AY5" s="190" t="s">
        <v>143</v>
      </c>
      <c r="AZ5" s="198"/>
      <c r="BA5" s="198"/>
      <c r="BB5" s="198"/>
      <c r="BC5" s="198"/>
      <c r="BD5" s="198"/>
      <c r="BE5" s="198"/>
      <c r="BF5" s="198"/>
      <c r="BG5" s="198"/>
      <c r="BH5" s="198"/>
      <c r="BI5" s="198"/>
      <c r="BJ5" s="198"/>
      <c r="BK5" s="198"/>
      <c r="BL5" s="198"/>
      <c r="BM5" s="209"/>
      <c r="BN5" s="214">
        <v>15519755</v>
      </c>
      <c r="BO5" s="217"/>
      <c r="BP5" s="217"/>
      <c r="BQ5" s="217"/>
      <c r="BR5" s="217"/>
      <c r="BS5" s="217"/>
      <c r="BT5" s="217"/>
      <c r="BU5" s="220"/>
      <c r="BV5" s="214">
        <v>14897142</v>
      </c>
      <c r="BW5" s="217"/>
      <c r="BX5" s="217"/>
      <c r="BY5" s="217"/>
      <c r="BZ5" s="217"/>
      <c r="CA5" s="217"/>
      <c r="CB5" s="217"/>
      <c r="CC5" s="220"/>
      <c r="CD5" s="192" t="s">
        <v>146</v>
      </c>
      <c r="CE5" s="111"/>
      <c r="CF5" s="111"/>
      <c r="CG5" s="111"/>
      <c r="CH5" s="111"/>
      <c r="CI5" s="111"/>
      <c r="CJ5" s="111"/>
      <c r="CK5" s="111"/>
      <c r="CL5" s="111"/>
      <c r="CM5" s="111"/>
      <c r="CN5" s="111"/>
      <c r="CO5" s="111"/>
      <c r="CP5" s="111"/>
      <c r="CQ5" s="111"/>
      <c r="CR5" s="111"/>
      <c r="CS5" s="211"/>
      <c r="CT5" s="230">
        <v>92.5</v>
      </c>
      <c r="CU5" s="238"/>
      <c r="CV5" s="238"/>
      <c r="CW5" s="238"/>
      <c r="CX5" s="238"/>
      <c r="CY5" s="238"/>
      <c r="CZ5" s="238"/>
      <c r="DA5" s="246"/>
      <c r="DB5" s="230">
        <v>89.9</v>
      </c>
      <c r="DC5" s="238"/>
      <c r="DD5" s="238"/>
      <c r="DE5" s="238"/>
      <c r="DF5" s="238"/>
      <c r="DG5" s="238"/>
      <c r="DH5" s="238"/>
      <c r="DI5" s="246"/>
    </row>
    <row r="6" spans="1:119" ht="18.75" customHeight="1">
      <c r="A6" s="2"/>
      <c r="B6" s="8" t="s">
        <v>147</v>
      </c>
      <c r="C6" s="25"/>
      <c r="D6" s="25"/>
      <c r="E6" s="47"/>
      <c r="F6" s="47"/>
      <c r="G6" s="47"/>
      <c r="H6" s="47"/>
      <c r="I6" s="47"/>
      <c r="J6" s="47"/>
      <c r="K6" s="47"/>
      <c r="L6" s="47" t="s">
        <v>148</v>
      </c>
      <c r="M6" s="47"/>
      <c r="N6" s="47"/>
      <c r="O6" s="47"/>
      <c r="P6" s="47"/>
      <c r="Q6" s="47"/>
      <c r="R6" s="50"/>
      <c r="S6" s="50"/>
      <c r="T6" s="50"/>
      <c r="U6" s="50"/>
      <c r="V6" s="115"/>
      <c r="W6" s="130" t="s">
        <v>149</v>
      </c>
      <c r="X6" s="56"/>
      <c r="Y6" s="56"/>
      <c r="Z6" s="56"/>
      <c r="AA6" s="56"/>
      <c r="AB6" s="25"/>
      <c r="AC6" s="145" t="s">
        <v>74</v>
      </c>
      <c r="AD6" s="153"/>
      <c r="AE6" s="153"/>
      <c r="AF6" s="153"/>
      <c r="AG6" s="153"/>
      <c r="AH6" s="153"/>
      <c r="AI6" s="153"/>
      <c r="AJ6" s="153"/>
      <c r="AK6" s="153"/>
      <c r="AL6" s="167"/>
      <c r="AM6" s="175" t="s">
        <v>152</v>
      </c>
      <c r="AN6" s="58"/>
      <c r="AO6" s="58"/>
      <c r="AP6" s="58"/>
      <c r="AQ6" s="58"/>
      <c r="AR6" s="58"/>
      <c r="AS6" s="58"/>
      <c r="AT6" s="63"/>
      <c r="AU6" s="182" t="s">
        <v>142</v>
      </c>
      <c r="AV6" s="139"/>
      <c r="AW6" s="139"/>
      <c r="AX6" s="139"/>
      <c r="AY6" s="190" t="s">
        <v>155</v>
      </c>
      <c r="AZ6" s="198"/>
      <c r="BA6" s="198"/>
      <c r="BB6" s="198"/>
      <c r="BC6" s="198"/>
      <c r="BD6" s="198"/>
      <c r="BE6" s="198"/>
      <c r="BF6" s="198"/>
      <c r="BG6" s="198"/>
      <c r="BH6" s="198"/>
      <c r="BI6" s="198"/>
      <c r="BJ6" s="198"/>
      <c r="BK6" s="198"/>
      <c r="BL6" s="198"/>
      <c r="BM6" s="209"/>
      <c r="BN6" s="214">
        <v>1142389</v>
      </c>
      <c r="BO6" s="217"/>
      <c r="BP6" s="217"/>
      <c r="BQ6" s="217"/>
      <c r="BR6" s="217"/>
      <c r="BS6" s="217"/>
      <c r="BT6" s="217"/>
      <c r="BU6" s="220"/>
      <c r="BV6" s="214">
        <v>1467981</v>
      </c>
      <c r="BW6" s="217"/>
      <c r="BX6" s="217"/>
      <c r="BY6" s="217"/>
      <c r="BZ6" s="217"/>
      <c r="CA6" s="217"/>
      <c r="CB6" s="217"/>
      <c r="CC6" s="220"/>
      <c r="CD6" s="192" t="s">
        <v>159</v>
      </c>
      <c r="CE6" s="111"/>
      <c r="CF6" s="111"/>
      <c r="CG6" s="111"/>
      <c r="CH6" s="111"/>
      <c r="CI6" s="111"/>
      <c r="CJ6" s="111"/>
      <c r="CK6" s="111"/>
      <c r="CL6" s="111"/>
      <c r="CM6" s="111"/>
      <c r="CN6" s="111"/>
      <c r="CO6" s="111"/>
      <c r="CP6" s="111"/>
      <c r="CQ6" s="111"/>
      <c r="CR6" s="111"/>
      <c r="CS6" s="211"/>
      <c r="CT6" s="231">
        <v>93.1</v>
      </c>
      <c r="CU6" s="239"/>
      <c r="CV6" s="239"/>
      <c r="CW6" s="239"/>
      <c r="CX6" s="239"/>
      <c r="CY6" s="239"/>
      <c r="CZ6" s="239"/>
      <c r="DA6" s="247"/>
      <c r="DB6" s="231">
        <v>91.1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63</v>
      </c>
      <c r="AN7" s="58"/>
      <c r="AO7" s="58"/>
      <c r="AP7" s="58"/>
      <c r="AQ7" s="58"/>
      <c r="AR7" s="58"/>
      <c r="AS7" s="58"/>
      <c r="AT7" s="63"/>
      <c r="AU7" s="182" t="s">
        <v>142</v>
      </c>
      <c r="AV7" s="139"/>
      <c r="AW7" s="139"/>
      <c r="AX7" s="139"/>
      <c r="AY7" s="190" t="s">
        <v>160</v>
      </c>
      <c r="AZ7" s="198"/>
      <c r="BA7" s="198"/>
      <c r="BB7" s="198"/>
      <c r="BC7" s="198"/>
      <c r="BD7" s="198"/>
      <c r="BE7" s="198"/>
      <c r="BF7" s="198"/>
      <c r="BG7" s="198"/>
      <c r="BH7" s="198"/>
      <c r="BI7" s="198"/>
      <c r="BJ7" s="198"/>
      <c r="BK7" s="198"/>
      <c r="BL7" s="198"/>
      <c r="BM7" s="209"/>
      <c r="BN7" s="214">
        <v>58278</v>
      </c>
      <c r="BO7" s="217"/>
      <c r="BP7" s="217"/>
      <c r="BQ7" s="217"/>
      <c r="BR7" s="217"/>
      <c r="BS7" s="217"/>
      <c r="BT7" s="217"/>
      <c r="BU7" s="220"/>
      <c r="BV7" s="214">
        <v>61105</v>
      </c>
      <c r="BW7" s="217"/>
      <c r="BX7" s="217"/>
      <c r="BY7" s="217"/>
      <c r="BZ7" s="217"/>
      <c r="CA7" s="217"/>
      <c r="CB7" s="217"/>
      <c r="CC7" s="220"/>
      <c r="CD7" s="192" t="s">
        <v>161</v>
      </c>
      <c r="CE7" s="111"/>
      <c r="CF7" s="111"/>
      <c r="CG7" s="111"/>
      <c r="CH7" s="111"/>
      <c r="CI7" s="111"/>
      <c r="CJ7" s="111"/>
      <c r="CK7" s="111"/>
      <c r="CL7" s="111"/>
      <c r="CM7" s="111"/>
      <c r="CN7" s="111"/>
      <c r="CO7" s="111"/>
      <c r="CP7" s="111"/>
      <c r="CQ7" s="111"/>
      <c r="CR7" s="111"/>
      <c r="CS7" s="211"/>
      <c r="CT7" s="214">
        <v>9715015</v>
      </c>
      <c r="CU7" s="217"/>
      <c r="CV7" s="217"/>
      <c r="CW7" s="217"/>
      <c r="CX7" s="217"/>
      <c r="CY7" s="217"/>
      <c r="CZ7" s="217"/>
      <c r="DA7" s="220"/>
      <c r="DB7" s="214">
        <v>9627868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164</v>
      </c>
      <c r="AN8" s="58"/>
      <c r="AO8" s="58"/>
      <c r="AP8" s="58"/>
      <c r="AQ8" s="58"/>
      <c r="AR8" s="58"/>
      <c r="AS8" s="58"/>
      <c r="AT8" s="63"/>
      <c r="AU8" s="182" t="s">
        <v>142</v>
      </c>
      <c r="AV8" s="139"/>
      <c r="AW8" s="139"/>
      <c r="AX8" s="139"/>
      <c r="AY8" s="190" t="s">
        <v>167</v>
      </c>
      <c r="AZ8" s="198"/>
      <c r="BA8" s="198"/>
      <c r="BB8" s="198"/>
      <c r="BC8" s="198"/>
      <c r="BD8" s="198"/>
      <c r="BE8" s="198"/>
      <c r="BF8" s="198"/>
      <c r="BG8" s="198"/>
      <c r="BH8" s="198"/>
      <c r="BI8" s="198"/>
      <c r="BJ8" s="198"/>
      <c r="BK8" s="198"/>
      <c r="BL8" s="198"/>
      <c r="BM8" s="209"/>
      <c r="BN8" s="214">
        <v>1084111</v>
      </c>
      <c r="BO8" s="217"/>
      <c r="BP8" s="217"/>
      <c r="BQ8" s="217"/>
      <c r="BR8" s="217"/>
      <c r="BS8" s="217"/>
      <c r="BT8" s="217"/>
      <c r="BU8" s="220"/>
      <c r="BV8" s="214">
        <v>1406876</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0.42</v>
      </c>
      <c r="CU8" s="240"/>
      <c r="CV8" s="240"/>
      <c r="CW8" s="240"/>
      <c r="CX8" s="240"/>
      <c r="CY8" s="240"/>
      <c r="CZ8" s="240"/>
      <c r="DA8" s="248"/>
      <c r="DB8" s="232">
        <v>0.43</v>
      </c>
      <c r="DC8" s="240"/>
      <c r="DD8" s="240"/>
      <c r="DE8" s="240"/>
      <c r="DF8" s="240"/>
      <c r="DG8" s="240"/>
      <c r="DH8" s="240"/>
      <c r="DI8" s="248"/>
    </row>
    <row r="9" spans="1:119" ht="18.75" customHeight="1">
      <c r="A9" s="2"/>
      <c r="B9" s="10" t="s">
        <v>170</v>
      </c>
      <c r="C9" s="27"/>
      <c r="D9" s="27"/>
      <c r="E9" s="27"/>
      <c r="F9" s="27"/>
      <c r="G9" s="27"/>
      <c r="H9" s="27"/>
      <c r="I9" s="27"/>
      <c r="J9" s="27"/>
      <c r="K9" s="31"/>
      <c r="L9" s="65" t="s">
        <v>171</v>
      </c>
      <c r="M9" s="74"/>
      <c r="N9" s="74"/>
      <c r="O9" s="74"/>
      <c r="P9" s="74"/>
      <c r="Q9" s="86"/>
      <c r="R9" s="97">
        <v>32772</v>
      </c>
      <c r="S9" s="106"/>
      <c r="T9" s="106"/>
      <c r="U9" s="106"/>
      <c r="V9" s="117"/>
      <c r="W9" s="127" t="s">
        <v>174</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142</v>
      </c>
      <c r="AV9" s="139"/>
      <c r="AW9" s="139"/>
      <c r="AX9" s="139"/>
      <c r="AY9" s="190" t="s">
        <v>179</v>
      </c>
      <c r="AZ9" s="198"/>
      <c r="BA9" s="198"/>
      <c r="BB9" s="198"/>
      <c r="BC9" s="198"/>
      <c r="BD9" s="198"/>
      <c r="BE9" s="198"/>
      <c r="BF9" s="198"/>
      <c r="BG9" s="198"/>
      <c r="BH9" s="198"/>
      <c r="BI9" s="198"/>
      <c r="BJ9" s="198"/>
      <c r="BK9" s="198"/>
      <c r="BL9" s="198"/>
      <c r="BM9" s="209"/>
      <c r="BN9" s="214">
        <v>-322765</v>
      </c>
      <c r="BO9" s="217"/>
      <c r="BP9" s="217"/>
      <c r="BQ9" s="217"/>
      <c r="BR9" s="217"/>
      <c r="BS9" s="217"/>
      <c r="BT9" s="217"/>
      <c r="BU9" s="220"/>
      <c r="BV9" s="214">
        <v>140720</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11.1</v>
      </c>
      <c r="CU9" s="238"/>
      <c r="CV9" s="238"/>
      <c r="CW9" s="238"/>
      <c r="CX9" s="238"/>
      <c r="CY9" s="238"/>
      <c r="CZ9" s="238"/>
      <c r="DA9" s="246"/>
      <c r="DB9" s="230">
        <v>11.3</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34235</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183</v>
      </c>
      <c r="AV10" s="139"/>
      <c r="AW10" s="139"/>
      <c r="AX10" s="139"/>
      <c r="AY10" s="190" t="s">
        <v>185</v>
      </c>
      <c r="AZ10" s="198"/>
      <c r="BA10" s="198"/>
      <c r="BB10" s="198"/>
      <c r="BC10" s="198"/>
      <c r="BD10" s="198"/>
      <c r="BE10" s="198"/>
      <c r="BF10" s="198"/>
      <c r="BG10" s="198"/>
      <c r="BH10" s="198"/>
      <c r="BI10" s="198"/>
      <c r="BJ10" s="198"/>
      <c r="BK10" s="198"/>
      <c r="BL10" s="198"/>
      <c r="BM10" s="209"/>
      <c r="BN10" s="214">
        <v>17715</v>
      </c>
      <c r="BO10" s="217"/>
      <c r="BP10" s="217"/>
      <c r="BQ10" s="217"/>
      <c r="BR10" s="217"/>
      <c r="BS10" s="217"/>
      <c r="BT10" s="217"/>
      <c r="BU10" s="220"/>
      <c r="BV10" s="214">
        <v>17676</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11</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142</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198</v>
      </c>
      <c r="M12" s="75"/>
      <c r="N12" s="75"/>
      <c r="O12" s="75"/>
      <c r="P12" s="75"/>
      <c r="Q12" s="87"/>
      <c r="R12" s="99">
        <v>32987</v>
      </c>
      <c r="S12" s="108"/>
      <c r="T12" s="108"/>
      <c r="U12" s="108"/>
      <c r="V12" s="120"/>
      <c r="W12" s="132" t="s">
        <v>3</v>
      </c>
      <c r="X12" s="139"/>
      <c r="Y12" s="139"/>
      <c r="Z12" s="139"/>
      <c r="AA12" s="139"/>
      <c r="AB12" s="144"/>
      <c r="AC12" s="148" t="s">
        <v>200</v>
      </c>
      <c r="AD12" s="155"/>
      <c r="AE12" s="155"/>
      <c r="AF12" s="155"/>
      <c r="AG12" s="158"/>
      <c r="AH12" s="148" t="s">
        <v>204</v>
      </c>
      <c r="AI12" s="155"/>
      <c r="AJ12" s="155"/>
      <c r="AK12" s="155"/>
      <c r="AL12" s="170"/>
      <c r="AM12" s="175" t="s">
        <v>206</v>
      </c>
      <c r="AN12" s="58"/>
      <c r="AO12" s="58"/>
      <c r="AP12" s="58"/>
      <c r="AQ12" s="58"/>
      <c r="AR12" s="58"/>
      <c r="AS12" s="58"/>
      <c r="AT12" s="63"/>
      <c r="AU12" s="182" t="s">
        <v>142</v>
      </c>
      <c r="AV12" s="139"/>
      <c r="AW12" s="139"/>
      <c r="AX12" s="139"/>
      <c r="AY12" s="190" t="s">
        <v>209</v>
      </c>
      <c r="AZ12" s="198"/>
      <c r="BA12" s="198"/>
      <c r="BB12" s="198"/>
      <c r="BC12" s="198"/>
      <c r="BD12" s="198"/>
      <c r="BE12" s="198"/>
      <c r="BF12" s="198"/>
      <c r="BG12" s="198"/>
      <c r="BH12" s="198"/>
      <c r="BI12" s="198"/>
      <c r="BJ12" s="198"/>
      <c r="BK12" s="198"/>
      <c r="BL12" s="198"/>
      <c r="BM12" s="209"/>
      <c r="BN12" s="214">
        <v>861484</v>
      </c>
      <c r="BO12" s="217"/>
      <c r="BP12" s="217"/>
      <c r="BQ12" s="217"/>
      <c r="BR12" s="217"/>
      <c r="BS12" s="217"/>
      <c r="BT12" s="217"/>
      <c r="BU12" s="220"/>
      <c r="BV12" s="214">
        <v>708024</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32585</v>
      </c>
      <c r="S13" s="109"/>
      <c r="T13" s="109"/>
      <c r="U13" s="109"/>
      <c r="V13" s="121"/>
      <c r="W13" s="130" t="s">
        <v>213</v>
      </c>
      <c r="X13" s="56"/>
      <c r="Y13" s="56"/>
      <c r="Z13" s="56"/>
      <c r="AA13" s="56"/>
      <c r="AB13" s="25"/>
      <c r="AC13" s="72">
        <v>589</v>
      </c>
      <c r="AD13" s="80"/>
      <c r="AE13" s="80"/>
      <c r="AF13" s="80"/>
      <c r="AG13" s="84"/>
      <c r="AH13" s="72">
        <v>652</v>
      </c>
      <c r="AI13" s="80"/>
      <c r="AJ13" s="80"/>
      <c r="AK13" s="80"/>
      <c r="AL13" s="118"/>
      <c r="AM13" s="175" t="s">
        <v>214</v>
      </c>
      <c r="AN13" s="58"/>
      <c r="AO13" s="58"/>
      <c r="AP13" s="58"/>
      <c r="AQ13" s="58"/>
      <c r="AR13" s="58"/>
      <c r="AS13" s="58"/>
      <c r="AT13" s="63"/>
      <c r="AU13" s="182" t="s">
        <v>142</v>
      </c>
      <c r="AV13" s="139"/>
      <c r="AW13" s="139"/>
      <c r="AX13" s="139"/>
      <c r="AY13" s="190" t="s">
        <v>215</v>
      </c>
      <c r="AZ13" s="198"/>
      <c r="BA13" s="198"/>
      <c r="BB13" s="198"/>
      <c r="BC13" s="198"/>
      <c r="BD13" s="198"/>
      <c r="BE13" s="198"/>
      <c r="BF13" s="198"/>
      <c r="BG13" s="198"/>
      <c r="BH13" s="198"/>
      <c r="BI13" s="198"/>
      <c r="BJ13" s="198"/>
      <c r="BK13" s="198"/>
      <c r="BL13" s="198"/>
      <c r="BM13" s="209"/>
      <c r="BN13" s="214">
        <v>-1166534</v>
      </c>
      <c r="BO13" s="217"/>
      <c r="BP13" s="217"/>
      <c r="BQ13" s="217"/>
      <c r="BR13" s="217"/>
      <c r="BS13" s="217"/>
      <c r="BT13" s="217"/>
      <c r="BU13" s="220"/>
      <c r="BV13" s="214">
        <v>-549628</v>
      </c>
      <c r="BW13" s="217"/>
      <c r="BX13" s="217"/>
      <c r="BY13" s="217"/>
      <c r="BZ13" s="217"/>
      <c r="CA13" s="217"/>
      <c r="CB13" s="217"/>
      <c r="CC13" s="220"/>
      <c r="CD13" s="192" t="s">
        <v>94</v>
      </c>
      <c r="CE13" s="111"/>
      <c r="CF13" s="111"/>
      <c r="CG13" s="111"/>
      <c r="CH13" s="111"/>
      <c r="CI13" s="111"/>
      <c r="CJ13" s="111"/>
      <c r="CK13" s="111"/>
      <c r="CL13" s="111"/>
      <c r="CM13" s="111"/>
      <c r="CN13" s="111"/>
      <c r="CO13" s="111"/>
      <c r="CP13" s="111"/>
      <c r="CQ13" s="111"/>
      <c r="CR13" s="111"/>
      <c r="CS13" s="211"/>
      <c r="CT13" s="230">
        <v>7.1</v>
      </c>
      <c r="CU13" s="238"/>
      <c r="CV13" s="238"/>
      <c r="CW13" s="238"/>
      <c r="CX13" s="238"/>
      <c r="CY13" s="238"/>
      <c r="CZ13" s="238"/>
      <c r="DA13" s="246"/>
      <c r="DB13" s="230">
        <v>7.4</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33382</v>
      </c>
      <c r="S14" s="109"/>
      <c r="T14" s="109"/>
      <c r="U14" s="109"/>
      <c r="V14" s="121"/>
      <c r="W14" s="129"/>
      <c r="X14" s="57"/>
      <c r="Y14" s="57"/>
      <c r="Z14" s="57"/>
      <c r="AA14" s="57"/>
      <c r="AB14" s="24"/>
      <c r="AC14" s="149">
        <v>4.0999999999999996</v>
      </c>
      <c r="AD14" s="156"/>
      <c r="AE14" s="156"/>
      <c r="AF14" s="156"/>
      <c r="AG14" s="159"/>
      <c r="AH14" s="149">
        <v>4.4000000000000004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34</v>
      </c>
      <c r="CU14" s="242"/>
      <c r="CV14" s="242"/>
      <c r="CW14" s="242"/>
      <c r="CX14" s="242"/>
      <c r="CY14" s="242"/>
      <c r="CZ14" s="242"/>
      <c r="DA14" s="250"/>
      <c r="DB14" s="234" t="s">
        <v>34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33052</v>
      </c>
      <c r="S15" s="109"/>
      <c r="T15" s="109"/>
      <c r="U15" s="109"/>
      <c r="V15" s="121"/>
      <c r="W15" s="130" t="s">
        <v>221</v>
      </c>
      <c r="X15" s="56"/>
      <c r="Y15" s="56"/>
      <c r="Z15" s="56"/>
      <c r="AA15" s="56"/>
      <c r="AB15" s="25"/>
      <c r="AC15" s="72">
        <v>4623</v>
      </c>
      <c r="AD15" s="80"/>
      <c r="AE15" s="80"/>
      <c r="AF15" s="80"/>
      <c r="AG15" s="84"/>
      <c r="AH15" s="72">
        <v>4782</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3723509</v>
      </c>
      <c r="BO15" s="216"/>
      <c r="BP15" s="216"/>
      <c r="BQ15" s="216"/>
      <c r="BR15" s="216"/>
      <c r="BS15" s="216"/>
      <c r="BT15" s="216"/>
      <c r="BU15" s="219"/>
      <c r="BV15" s="213">
        <v>3643784</v>
      </c>
      <c r="BW15" s="216"/>
      <c r="BX15" s="216"/>
      <c r="BY15" s="216"/>
      <c r="BZ15" s="216"/>
      <c r="CA15" s="216"/>
      <c r="CB15" s="216"/>
      <c r="CC15" s="219"/>
      <c r="CD15" s="222" t="s">
        <v>225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218</v>
      </c>
      <c r="M16" s="78"/>
      <c r="N16" s="78"/>
      <c r="O16" s="78"/>
      <c r="P16" s="78"/>
      <c r="Q16" s="90"/>
      <c r="R16" s="101" t="s">
        <v>227</v>
      </c>
      <c r="S16" s="110"/>
      <c r="T16" s="110"/>
      <c r="U16" s="110"/>
      <c r="V16" s="122"/>
      <c r="W16" s="129"/>
      <c r="X16" s="57"/>
      <c r="Y16" s="57"/>
      <c r="Z16" s="57"/>
      <c r="AA16" s="57"/>
      <c r="AB16" s="24"/>
      <c r="AC16" s="149">
        <v>32.5</v>
      </c>
      <c r="AD16" s="156"/>
      <c r="AE16" s="156"/>
      <c r="AF16" s="156"/>
      <c r="AG16" s="159"/>
      <c r="AH16" s="149">
        <v>32.5</v>
      </c>
      <c r="AI16" s="156"/>
      <c r="AJ16" s="156"/>
      <c r="AK16" s="156"/>
      <c r="AL16" s="171"/>
      <c r="AM16" s="175"/>
      <c r="AN16" s="58"/>
      <c r="AO16" s="58"/>
      <c r="AP16" s="58"/>
      <c r="AQ16" s="58"/>
      <c r="AR16" s="58"/>
      <c r="AS16" s="58"/>
      <c r="AT16" s="63"/>
      <c r="AU16" s="182"/>
      <c r="AV16" s="139"/>
      <c r="AW16" s="139"/>
      <c r="AX16" s="139"/>
      <c r="AY16" s="190" t="s">
        <v>228</v>
      </c>
      <c r="AZ16" s="198"/>
      <c r="BA16" s="198"/>
      <c r="BB16" s="198"/>
      <c r="BC16" s="198"/>
      <c r="BD16" s="198"/>
      <c r="BE16" s="198"/>
      <c r="BF16" s="198"/>
      <c r="BG16" s="198"/>
      <c r="BH16" s="198"/>
      <c r="BI16" s="198"/>
      <c r="BJ16" s="198"/>
      <c r="BK16" s="198"/>
      <c r="BL16" s="198"/>
      <c r="BM16" s="209"/>
      <c r="BN16" s="214">
        <v>8722699</v>
      </c>
      <c r="BO16" s="217"/>
      <c r="BP16" s="217"/>
      <c r="BQ16" s="217"/>
      <c r="BR16" s="217"/>
      <c r="BS16" s="217"/>
      <c r="BT16" s="217"/>
      <c r="BU16" s="220"/>
      <c r="BV16" s="214">
        <v>8580245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229</v>
      </c>
      <c r="N17" s="83"/>
      <c r="O17" s="83"/>
      <c r="P17" s="83"/>
      <c r="Q17" s="91"/>
      <c r="R17" s="101" t="s">
        <v>230</v>
      </c>
      <c r="S17" s="110"/>
      <c r="T17" s="110"/>
      <c r="U17" s="110"/>
      <c r="V17" s="122"/>
      <c r="W17" s="130" t="s">
        <v>56</v>
      </c>
      <c r="X17" s="56"/>
      <c r="Y17" s="56"/>
      <c r="Z17" s="56"/>
      <c r="AA17" s="56"/>
      <c r="AB17" s="25"/>
      <c r="AC17" s="72">
        <v>9031</v>
      </c>
      <c r="AD17" s="80"/>
      <c r="AE17" s="80"/>
      <c r="AF17" s="80"/>
      <c r="AG17" s="84"/>
      <c r="AH17" s="72">
        <v>9286</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4653171</v>
      </c>
      <c r="BO17" s="217"/>
      <c r="BP17" s="217"/>
      <c r="BQ17" s="217"/>
      <c r="BR17" s="217"/>
      <c r="BS17" s="217"/>
      <c r="BT17" s="217"/>
      <c r="BU17" s="220"/>
      <c r="BV17" s="214">
        <v>4560924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163</v>
      </c>
      <c r="C18" s="31"/>
      <c r="D18" s="31"/>
      <c r="E18" s="49"/>
      <c r="F18" s="49"/>
      <c r="G18" s="49"/>
      <c r="H18" s="49"/>
      <c r="I18" s="49"/>
      <c r="J18" s="49"/>
      <c r="K18" s="49"/>
      <c r="L18" s="70">
        <v>66.459999999999994</v>
      </c>
      <c r="M18" s="70"/>
      <c r="N18" s="70"/>
      <c r="O18" s="70"/>
      <c r="P18" s="70"/>
      <c r="Q18" s="70"/>
      <c r="R18" s="102"/>
      <c r="S18" s="102"/>
      <c r="T18" s="102"/>
      <c r="U18" s="102"/>
      <c r="V18" s="123"/>
      <c r="W18" s="131"/>
      <c r="X18" s="138"/>
      <c r="Y18" s="138"/>
      <c r="Z18" s="138"/>
      <c r="AA18" s="138"/>
      <c r="AB18" s="26"/>
      <c r="AC18" s="150">
        <v>63.4</v>
      </c>
      <c r="AD18" s="157"/>
      <c r="AE18" s="157"/>
      <c r="AF18" s="157"/>
      <c r="AG18" s="160"/>
      <c r="AH18" s="150">
        <v>63.1</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9081057</v>
      </c>
      <c r="BO18" s="217"/>
      <c r="BP18" s="217"/>
      <c r="BQ18" s="217"/>
      <c r="BR18" s="217"/>
      <c r="BS18" s="217"/>
      <c r="BT18" s="217"/>
      <c r="BU18" s="220"/>
      <c r="BV18" s="214">
        <v>8773462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82</v>
      </c>
      <c r="C19" s="31"/>
      <c r="D19" s="31"/>
      <c r="E19" s="49"/>
      <c r="F19" s="49"/>
      <c r="G19" s="49"/>
      <c r="H19" s="49"/>
      <c r="I19" s="49"/>
      <c r="J19" s="49"/>
      <c r="K19" s="49"/>
      <c r="L19" s="71">
        <v>493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12615053</v>
      </c>
      <c r="BO19" s="217"/>
      <c r="BP19" s="217"/>
      <c r="BQ19" s="217"/>
      <c r="BR19" s="217"/>
      <c r="BS19" s="217"/>
      <c r="BT19" s="217"/>
      <c r="BU19" s="220"/>
      <c r="BV19" s="214">
        <v>12385939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12615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207</v>
      </c>
      <c r="C22" s="33"/>
      <c r="D22" s="41"/>
      <c r="E22" s="50" t="s">
        <v>3</v>
      </c>
      <c r="F22" s="56"/>
      <c r="G22" s="56"/>
      <c r="H22" s="56"/>
      <c r="I22" s="56"/>
      <c r="J22" s="56"/>
      <c r="K22" s="25"/>
      <c r="L22" s="50" t="s">
        <v>85</v>
      </c>
      <c r="M22" s="56"/>
      <c r="N22" s="56"/>
      <c r="O22" s="56"/>
      <c r="P22" s="25"/>
      <c r="Q22" s="92" t="s">
        <v>241</v>
      </c>
      <c r="R22" s="104"/>
      <c r="S22" s="104"/>
      <c r="T22" s="104"/>
      <c r="U22" s="104"/>
      <c r="V22" s="125"/>
      <c r="W22" s="133" t="s">
        <v>242</v>
      </c>
      <c r="X22" s="33"/>
      <c r="Y22" s="41"/>
      <c r="Z22" s="50" t="s">
        <v>3</v>
      </c>
      <c r="AA22" s="56"/>
      <c r="AB22" s="56"/>
      <c r="AC22" s="56"/>
      <c r="AD22" s="56"/>
      <c r="AE22" s="56"/>
      <c r="AF22" s="56"/>
      <c r="AG22" s="25"/>
      <c r="AH22" s="163" t="s">
        <v>244</v>
      </c>
      <c r="AI22" s="56"/>
      <c r="AJ22" s="56"/>
      <c r="AK22" s="56"/>
      <c r="AL22" s="25"/>
      <c r="AM22" s="163" t="s">
        <v>248</v>
      </c>
      <c r="AN22" s="178"/>
      <c r="AO22" s="178"/>
      <c r="AP22" s="178"/>
      <c r="AQ22" s="178"/>
      <c r="AR22" s="180"/>
      <c r="AS22" s="92" t="s">
        <v>241</v>
      </c>
      <c r="AT22" s="104"/>
      <c r="AU22" s="104"/>
      <c r="AV22" s="104"/>
      <c r="AW22" s="104"/>
      <c r="AX22" s="187"/>
      <c r="AY22" s="189" t="s">
        <v>79</v>
      </c>
      <c r="AZ22" s="197"/>
      <c r="BA22" s="197"/>
      <c r="BB22" s="197"/>
      <c r="BC22" s="197"/>
      <c r="BD22" s="197"/>
      <c r="BE22" s="197"/>
      <c r="BF22" s="197"/>
      <c r="BG22" s="197"/>
      <c r="BH22" s="197"/>
      <c r="BI22" s="197"/>
      <c r="BJ22" s="197"/>
      <c r="BK22" s="197"/>
      <c r="BL22" s="197"/>
      <c r="BM22" s="208"/>
      <c r="BN22" s="213">
        <v>11604518</v>
      </c>
      <c r="BO22" s="216"/>
      <c r="BP22" s="216"/>
      <c r="BQ22" s="216"/>
      <c r="BR22" s="216"/>
      <c r="BS22" s="216"/>
      <c r="BT22" s="216"/>
      <c r="BU22" s="219"/>
      <c r="BV22" s="213">
        <v>12100521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9906067</v>
      </c>
      <c r="BO23" s="217"/>
      <c r="BP23" s="217"/>
      <c r="BQ23" s="217"/>
      <c r="BR23" s="217"/>
      <c r="BS23" s="217"/>
      <c r="BT23" s="217"/>
      <c r="BU23" s="220"/>
      <c r="BV23" s="214">
        <v>10410279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8800</v>
      </c>
      <c r="R24" s="80"/>
      <c r="S24" s="80"/>
      <c r="T24" s="80"/>
      <c r="U24" s="80"/>
      <c r="V24" s="84"/>
      <c r="W24" s="134"/>
      <c r="X24" s="34"/>
      <c r="Y24" s="42"/>
      <c r="Z24" s="52" t="s">
        <v>252</v>
      </c>
      <c r="AA24" s="58"/>
      <c r="AB24" s="58"/>
      <c r="AC24" s="58"/>
      <c r="AD24" s="58"/>
      <c r="AE24" s="58"/>
      <c r="AF24" s="58"/>
      <c r="AG24" s="63"/>
      <c r="AH24" s="72">
        <v>212</v>
      </c>
      <c r="AI24" s="80"/>
      <c r="AJ24" s="80"/>
      <c r="AK24" s="80"/>
      <c r="AL24" s="84"/>
      <c r="AM24" s="72">
        <v>675644</v>
      </c>
      <c r="AN24" s="80"/>
      <c r="AO24" s="80"/>
      <c r="AP24" s="80"/>
      <c r="AQ24" s="80"/>
      <c r="AR24" s="84"/>
      <c r="AS24" s="72">
        <v>3187</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6006364</v>
      </c>
      <c r="BO24" s="217"/>
      <c r="BP24" s="217"/>
      <c r="BQ24" s="217"/>
      <c r="BR24" s="217"/>
      <c r="BS24" s="217"/>
      <c r="BT24" s="217"/>
      <c r="BU24" s="220"/>
      <c r="BV24" s="214">
        <v>5950854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2</v>
      </c>
      <c r="M25" s="80"/>
      <c r="N25" s="80"/>
      <c r="O25" s="80"/>
      <c r="P25" s="84"/>
      <c r="Q25" s="72">
        <v>7200</v>
      </c>
      <c r="R25" s="80"/>
      <c r="S25" s="80"/>
      <c r="T25" s="80"/>
      <c r="U25" s="80"/>
      <c r="V25" s="84"/>
      <c r="W25" s="134"/>
      <c r="X25" s="34"/>
      <c r="Y25" s="42"/>
      <c r="Z25" s="52" t="s">
        <v>256</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257</v>
      </c>
      <c r="AZ25" s="197"/>
      <c r="BA25" s="197"/>
      <c r="BB25" s="197"/>
      <c r="BC25" s="197"/>
      <c r="BD25" s="197"/>
      <c r="BE25" s="197"/>
      <c r="BF25" s="197"/>
      <c r="BG25" s="197"/>
      <c r="BH25" s="197"/>
      <c r="BI25" s="197"/>
      <c r="BJ25" s="197"/>
      <c r="BK25" s="197"/>
      <c r="BL25" s="197"/>
      <c r="BM25" s="208"/>
      <c r="BN25" s="213">
        <v>777735</v>
      </c>
      <c r="BO25" s="216"/>
      <c r="BP25" s="216"/>
      <c r="BQ25" s="216"/>
      <c r="BR25" s="216"/>
      <c r="BS25" s="216"/>
      <c r="BT25" s="216"/>
      <c r="BU25" s="219"/>
      <c r="BV25" s="213">
        <v>766916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6400</v>
      </c>
      <c r="R26" s="80"/>
      <c r="S26" s="80"/>
      <c r="T26" s="80"/>
      <c r="U26" s="80"/>
      <c r="V26" s="84"/>
      <c r="W26" s="134"/>
      <c r="X26" s="34"/>
      <c r="Y26" s="42"/>
      <c r="Z26" s="52" t="s">
        <v>264</v>
      </c>
      <c r="AA26" s="143"/>
      <c r="AB26" s="143"/>
      <c r="AC26" s="143"/>
      <c r="AD26" s="143"/>
      <c r="AE26" s="143"/>
      <c r="AF26" s="143"/>
      <c r="AG26" s="161"/>
      <c r="AH26" s="72">
        <v>3</v>
      </c>
      <c r="AI26" s="80"/>
      <c r="AJ26" s="80"/>
      <c r="AK26" s="80"/>
      <c r="AL26" s="84"/>
      <c r="AM26" s="72">
        <v>8787</v>
      </c>
      <c r="AN26" s="80"/>
      <c r="AO26" s="80"/>
      <c r="AP26" s="80"/>
      <c r="AQ26" s="80"/>
      <c r="AR26" s="84"/>
      <c r="AS26" s="72">
        <v>2929</v>
      </c>
      <c r="AT26" s="80"/>
      <c r="AU26" s="80"/>
      <c r="AV26" s="80"/>
      <c r="AW26" s="80"/>
      <c r="AX26" s="118"/>
      <c r="AY26" s="192" t="s">
        <v>165</v>
      </c>
      <c r="AZ26" s="111"/>
      <c r="BA26" s="111"/>
      <c r="BB26" s="111"/>
      <c r="BC26" s="111"/>
      <c r="BD26" s="111"/>
      <c r="BE26" s="111"/>
      <c r="BF26" s="111"/>
      <c r="BG26" s="111"/>
      <c r="BH26" s="111"/>
      <c r="BI26" s="111"/>
      <c r="BJ26" s="111"/>
      <c r="BK26" s="111"/>
      <c r="BL26" s="111"/>
      <c r="BM26" s="211"/>
      <c r="BN26" s="214">
        <v>9894</v>
      </c>
      <c r="BO26" s="217"/>
      <c r="BP26" s="217"/>
      <c r="BQ26" s="217"/>
      <c r="BR26" s="217"/>
      <c r="BS26" s="217"/>
      <c r="BT26" s="217"/>
      <c r="BU26" s="220"/>
      <c r="BV26" s="214">
        <v>9112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154</v>
      </c>
      <c r="F27" s="58"/>
      <c r="G27" s="58"/>
      <c r="H27" s="58"/>
      <c r="I27" s="58"/>
      <c r="J27" s="58"/>
      <c r="K27" s="63"/>
      <c r="L27" s="72">
        <v>1</v>
      </c>
      <c r="M27" s="80"/>
      <c r="N27" s="80"/>
      <c r="O27" s="80"/>
      <c r="P27" s="84"/>
      <c r="Q27" s="72">
        <v>4700</v>
      </c>
      <c r="R27" s="80"/>
      <c r="S27" s="80"/>
      <c r="T27" s="80"/>
      <c r="U27" s="80"/>
      <c r="V27" s="84"/>
      <c r="W27" s="134"/>
      <c r="X27" s="34"/>
      <c r="Y27" s="42"/>
      <c r="Z27" s="52" t="s">
        <v>203</v>
      </c>
      <c r="AA27" s="58"/>
      <c r="AB27" s="58"/>
      <c r="AC27" s="58"/>
      <c r="AD27" s="58"/>
      <c r="AE27" s="58"/>
      <c r="AF27" s="58"/>
      <c r="AG27" s="63"/>
      <c r="AH27" s="72">
        <v>30</v>
      </c>
      <c r="AI27" s="80"/>
      <c r="AJ27" s="80"/>
      <c r="AK27" s="80"/>
      <c r="AL27" s="84"/>
      <c r="AM27" s="72">
        <v>87225</v>
      </c>
      <c r="AN27" s="80"/>
      <c r="AO27" s="80"/>
      <c r="AP27" s="80"/>
      <c r="AQ27" s="80"/>
      <c r="AR27" s="84"/>
      <c r="AS27" s="72">
        <v>2908</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474011</v>
      </c>
      <c r="BO27" s="218"/>
      <c r="BP27" s="218"/>
      <c r="BQ27" s="218"/>
      <c r="BR27" s="218"/>
      <c r="BS27" s="218"/>
      <c r="BT27" s="218"/>
      <c r="BU27" s="221"/>
      <c r="BV27" s="215">
        <v>473887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4300</v>
      </c>
      <c r="R28" s="80"/>
      <c r="S28" s="80"/>
      <c r="T28" s="80"/>
      <c r="U28" s="80"/>
      <c r="V28" s="84"/>
      <c r="W28" s="134"/>
      <c r="X28" s="34"/>
      <c r="Y28" s="42"/>
      <c r="Z28" s="52" t="s">
        <v>199</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172</v>
      </c>
      <c r="AZ28" s="201"/>
      <c r="BA28" s="201"/>
      <c r="BB28" s="204"/>
      <c r="BC28" s="189" t="s">
        <v>52</v>
      </c>
      <c r="BD28" s="197"/>
      <c r="BE28" s="197"/>
      <c r="BF28" s="197"/>
      <c r="BG28" s="197"/>
      <c r="BH28" s="197"/>
      <c r="BI28" s="197"/>
      <c r="BJ28" s="197"/>
      <c r="BK28" s="197"/>
      <c r="BL28" s="197"/>
      <c r="BM28" s="208"/>
      <c r="BN28" s="213">
        <v>5724124</v>
      </c>
      <c r="BO28" s="216"/>
      <c r="BP28" s="216"/>
      <c r="BQ28" s="216"/>
      <c r="BR28" s="216"/>
      <c r="BS28" s="216"/>
      <c r="BT28" s="216"/>
      <c r="BU28" s="219"/>
      <c r="BV28" s="213">
        <v>5857893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14</v>
      </c>
      <c r="M29" s="80"/>
      <c r="N29" s="80"/>
      <c r="O29" s="80"/>
      <c r="P29" s="84"/>
      <c r="Q29" s="72">
        <v>4000</v>
      </c>
      <c r="R29" s="80"/>
      <c r="S29" s="80"/>
      <c r="T29" s="80"/>
      <c r="U29" s="80"/>
      <c r="V29" s="84"/>
      <c r="W29" s="135"/>
      <c r="X29" s="140"/>
      <c r="Y29" s="142"/>
      <c r="Z29" s="52" t="s">
        <v>91</v>
      </c>
      <c r="AA29" s="58"/>
      <c r="AB29" s="58"/>
      <c r="AC29" s="58"/>
      <c r="AD29" s="58"/>
      <c r="AE29" s="58"/>
      <c r="AF29" s="58"/>
      <c r="AG29" s="63"/>
      <c r="AH29" s="72">
        <v>242</v>
      </c>
      <c r="AI29" s="80"/>
      <c r="AJ29" s="80"/>
      <c r="AK29" s="80"/>
      <c r="AL29" s="84"/>
      <c r="AM29" s="72">
        <v>762869</v>
      </c>
      <c r="AN29" s="80"/>
      <c r="AO29" s="80"/>
      <c r="AP29" s="80"/>
      <c r="AQ29" s="80"/>
      <c r="AR29" s="84"/>
      <c r="AS29" s="72">
        <v>3152</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464820</v>
      </c>
      <c r="BO29" s="217"/>
      <c r="BP29" s="217"/>
      <c r="BQ29" s="217"/>
      <c r="BR29" s="217"/>
      <c r="BS29" s="217"/>
      <c r="BT29" s="217"/>
      <c r="BU29" s="220"/>
      <c r="BV29" s="214">
        <v>369325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176</v>
      </c>
      <c r="X30" s="141"/>
      <c r="Y30" s="141"/>
      <c r="Z30" s="141"/>
      <c r="AA30" s="141"/>
      <c r="AB30" s="141"/>
      <c r="AC30" s="141"/>
      <c r="AD30" s="141"/>
      <c r="AE30" s="141"/>
      <c r="AF30" s="141"/>
      <c r="AG30" s="162"/>
      <c r="AH30" s="150">
        <v>97.8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4493480</v>
      </c>
      <c r="BO30" s="218"/>
      <c r="BP30" s="218"/>
      <c r="BQ30" s="218"/>
      <c r="BR30" s="218"/>
      <c r="BS30" s="218"/>
      <c r="BT30" s="218"/>
      <c r="BU30" s="221"/>
      <c r="BV30" s="215">
        <v>4166751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272</v>
      </c>
      <c r="D32" s="36"/>
      <c r="E32" s="36"/>
      <c r="F32" s="36"/>
      <c r="G32" s="36"/>
      <c r="H32" s="36"/>
      <c r="I32" s="36"/>
      <c r="J32" s="36"/>
      <c r="K32" s="36"/>
      <c r="L32" s="36"/>
      <c r="M32" s="36"/>
      <c r="N32" s="36"/>
      <c r="O32" s="36"/>
      <c r="P32" s="36"/>
      <c r="Q32" s="36"/>
      <c r="R32" s="36"/>
      <c r="S32" s="36"/>
      <c r="U32" s="111" t="s">
        <v>274</v>
      </c>
      <c r="V32" s="111"/>
      <c r="W32" s="111"/>
      <c r="X32" s="111"/>
      <c r="Y32" s="111"/>
      <c r="Z32" s="111"/>
      <c r="AA32" s="111"/>
      <c r="AB32" s="111"/>
      <c r="AC32" s="111"/>
      <c r="AD32" s="111"/>
      <c r="AE32" s="111"/>
      <c r="AF32" s="111"/>
      <c r="AG32" s="111"/>
      <c r="AH32" s="111"/>
      <c r="AI32" s="111"/>
      <c r="AJ32" s="111"/>
      <c r="AK32" s="111"/>
      <c r="AM32" s="111" t="s">
        <v>190</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279</v>
      </c>
      <c r="D33" s="37"/>
      <c r="E33" s="54" t="s">
        <v>280</v>
      </c>
      <c r="F33" s="54"/>
      <c r="G33" s="54"/>
      <c r="H33" s="54"/>
      <c r="I33" s="54"/>
      <c r="J33" s="54"/>
      <c r="K33" s="54"/>
      <c r="L33" s="54"/>
      <c r="M33" s="54"/>
      <c r="N33" s="54"/>
      <c r="O33" s="54"/>
      <c r="P33" s="54"/>
      <c r="Q33" s="54"/>
      <c r="R33" s="54"/>
      <c r="S33" s="54"/>
      <c r="T33" s="54"/>
      <c r="U33" s="37" t="s">
        <v>279</v>
      </c>
      <c r="V33" s="37"/>
      <c r="W33" s="54" t="s">
        <v>280</v>
      </c>
      <c r="X33" s="54"/>
      <c r="Y33" s="54"/>
      <c r="Z33" s="54"/>
      <c r="AA33" s="54"/>
      <c r="AB33" s="54"/>
      <c r="AC33" s="54"/>
      <c r="AD33" s="54"/>
      <c r="AE33" s="54"/>
      <c r="AF33" s="54"/>
      <c r="AG33" s="54"/>
      <c r="AH33" s="54"/>
      <c r="AI33" s="54"/>
      <c r="AJ33" s="54"/>
      <c r="AK33" s="54"/>
      <c r="AL33" s="54"/>
      <c r="AM33" s="37" t="s">
        <v>279</v>
      </c>
      <c r="AN33" s="37"/>
      <c r="AO33" s="54" t="s">
        <v>280</v>
      </c>
      <c r="AP33" s="54"/>
      <c r="AQ33" s="54"/>
      <c r="AR33" s="54"/>
      <c r="AS33" s="54"/>
      <c r="AT33" s="54"/>
      <c r="AU33" s="54"/>
      <c r="AV33" s="54"/>
      <c r="AW33" s="54"/>
      <c r="AX33" s="54"/>
      <c r="AY33" s="54"/>
      <c r="AZ33" s="54"/>
      <c r="BA33" s="54"/>
      <c r="BB33" s="54"/>
      <c r="BC33" s="54"/>
      <c r="BD33" s="37"/>
      <c r="BE33" s="54" t="s">
        <v>283</v>
      </c>
      <c r="BF33" s="54"/>
      <c r="BG33" s="54" t="s">
        <v>284</v>
      </c>
      <c r="BH33" s="54"/>
      <c r="BI33" s="54"/>
      <c r="BJ33" s="54"/>
      <c r="BK33" s="54"/>
      <c r="BL33" s="54"/>
      <c r="BM33" s="54"/>
      <c r="BN33" s="54"/>
      <c r="BO33" s="54"/>
      <c r="BP33" s="54"/>
      <c r="BQ33" s="54"/>
      <c r="BR33" s="54"/>
      <c r="BS33" s="54"/>
      <c r="BT33" s="54"/>
      <c r="BU33" s="54"/>
      <c r="BV33" s="37"/>
      <c r="BW33" s="37" t="s">
        <v>283</v>
      </c>
      <c r="BX33" s="37"/>
      <c r="BY33" s="54" t="s">
        <v>286</v>
      </c>
      <c r="BZ33" s="54"/>
      <c r="CA33" s="54"/>
      <c r="CB33" s="54"/>
      <c r="CC33" s="54"/>
      <c r="CD33" s="54"/>
      <c r="CE33" s="54"/>
      <c r="CF33" s="54"/>
      <c r="CG33" s="54"/>
      <c r="CH33" s="54"/>
      <c r="CI33" s="54"/>
      <c r="CJ33" s="54"/>
      <c r="CK33" s="54"/>
      <c r="CL33" s="54"/>
      <c r="CM33" s="54"/>
      <c r="CN33" s="54"/>
      <c r="CO33" s="37" t="s">
        <v>279</v>
      </c>
      <c r="CP33" s="37"/>
      <c r="CQ33" s="54" t="s">
        <v>219</v>
      </c>
      <c r="CR33" s="54"/>
      <c r="CS33" s="54"/>
      <c r="CT33" s="54"/>
      <c r="CU33" s="54"/>
      <c r="CV33" s="54"/>
      <c r="CW33" s="54"/>
      <c r="CX33" s="54"/>
      <c r="CY33" s="54"/>
      <c r="CZ33" s="54"/>
      <c r="DA33" s="54"/>
      <c r="DB33" s="54"/>
      <c r="DC33" s="54"/>
      <c r="DD33" s="54"/>
      <c r="DE33" s="54"/>
      <c r="DF33" s="54"/>
      <c r="DG33" s="253" t="s">
        <v>287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浅口市国民健康保険特別会計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浅口市水道事業会計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IF('各会計、関係団体の財政状況及び健全化判断比率'!B33="","",'各会計、関係団体の財政状況及び健全化判断比率'!B33)</f>
        <v>浅口市工業団地開発事業特別会計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岡山県後期高齢者医療広域連合後期高齢者医療特別会計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浅口市土地開発公社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浅口市畑地かんがい給水事業特別会計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浅口市介護保険特別会計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浅口市下水道事業会計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岡山県西南水道企業団</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浅口市後期高齢者医療特別会計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岡山県市町村総合事務組合一般会計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岡山県市町村総合事務組合貸付金特別会計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倉敷西部清掃施設組合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笠岡地区消防組合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岡山県西部環境整備施設組合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岡山県西部衛生施設組合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岡山県市町村税整理組合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岡山県市町村総合事務組合拠出金特別会計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300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G5Z0aSbNX5rtr+IJ/TGVKUfQ/qZtPUL2RTtNJ+6i//KRqE+q75dyVml1dFjMEoNa0TIyJEB5BVGurdemv9b5w==" saltValue="rbvHHWFkfUrOCAP7xT2HH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10</v>
      </c>
      <c r="C33" s="869"/>
      <c r="D33" s="869"/>
      <c r="E33" s="874" t="s">
        <v>5</v>
      </c>
      <c r="F33" s="878" t="s">
        <v>531</v>
      </c>
      <c r="G33" s="883" t="s">
        <v>202</v>
      </c>
      <c r="H33" s="883" t="s">
        <v>532</v>
      </c>
      <c r="I33" s="883" t="s">
        <v>533</v>
      </c>
      <c r="J33" s="887" t="s">
        <v>315</v>
      </c>
      <c r="K33" s="862"/>
      <c r="L33" s="862"/>
      <c r="M33" s="862"/>
      <c r="N33" s="862"/>
      <c r="O33" s="862"/>
      <c r="P33" s="862"/>
    </row>
    <row r="34" spans="1:16" ht="39" customHeight="1">
      <c r="A34" s="862"/>
      <c r="B34" s="864"/>
      <c r="C34" s="870" t="s">
        <v>317</v>
      </c>
      <c r="D34" s="870"/>
      <c r="E34" s="875"/>
      <c r="F34" s="879">
        <v>14.92</v>
      </c>
      <c r="G34" s="884">
        <v>13.69</v>
      </c>
      <c r="H34" s="884">
        <v>13.53</v>
      </c>
      <c r="I34" s="884">
        <v>13.65</v>
      </c>
      <c r="J34" s="888">
        <v>13</v>
      </c>
      <c r="K34" s="862"/>
      <c r="L34" s="862"/>
      <c r="M34" s="862"/>
      <c r="N34" s="862"/>
      <c r="O34" s="862"/>
      <c r="P34" s="862"/>
    </row>
    <row r="35" spans="1:16" ht="39" customHeight="1">
      <c r="A35" s="862"/>
      <c r="B35" s="865"/>
      <c r="C35" s="871" t="s">
        <v>460</v>
      </c>
      <c r="D35" s="871"/>
      <c r="E35" s="876"/>
      <c r="F35" s="880">
        <v>11.88</v>
      </c>
      <c r="G35" s="885">
        <v>11.41</v>
      </c>
      <c r="H35" s="885">
        <v>12.83</v>
      </c>
      <c r="I35" s="885">
        <v>14.56</v>
      </c>
      <c r="J35" s="889">
        <v>11.12</v>
      </c>
      <c r="K35" s="862"/>
      <c r="L35" s="862"/>
      <c r="M35" s="862"/>
      <c r="N35" s="862"/>
      <c r="O35" s="862"/>
      <c r="P35" s="862"/>
    </row>
    <row r="36" spans="1:16" ht="39" customHeight="1">
      <c r="A36" s="862"/>
      <c r="B36" s="865"/>
      <c r="C36" s="871" t="s">
        <v>353</v>
      </c>
      <c r="D36" s="871"/>
      <c r="E36" s="876"/>
      <c r="F36" s="880">
        <v>5.36</v>
      </c>
      <c r="G36" s="885">
        <v>6.06</v>
      </c>
      <c r="H36" s="885">
        <v>6.17</v>
      </c>
      <c r="I36" s="885">
        <v>6.51</v>
      </c>
      <c r="J36" s="889">
        <v>3.68</v>
      </c>
      <c r="K36" s="862"/>
      <c r="L36" s="862"/>
      <c r="M36" s="862"/>
      <c r="N36" s="862"/>
      <c r="O36" s="862"/>
      <c r="P36" s="862"/>
    </row>
    <row r="37" spans="1:16" ht="39" customHeight="1">
      <c r="A37" s="862"/>
      <c r="B37" s="865"/>
      <c r="C37" s="871" t="s">
        <v>130</v>
      </c>
      <c r="D37" s="871"/>
      <c r="E37" s="876"/>
      <c r="F37" s="880">
        <v>3.14</v>
      </c>
      <c r="G37" s="885">
        <v>2.74</v>
      </c>
      <c r="H37" s="885">
        <v>3.1</v>
      </c>
      <c r="I37" s="885">
        <v>3.43</v>
      </c>
      <c r="J37" s="889">
        <v>2.65</v>
      </c>
      <c r="K37" s="862"/>
      <c r="L37" s="862"/>
      <c r="M37" s="862"/>
      <c r="N37" s="862"/>
      <c r="O37" s="862"/>
      <c r="P37" s="862"/>
    </row>
    <row r="38" spans="1:16" ht="39" customHeight="1">
      <c r="A38" s="862"/>
      <c r="B38" s="865"/>
      <c r="C38" s="871" t="s">
        <v>473</v>
      </c>
      <c r="D38" s="871"/>
      <c r="E38" s="876"/>
      <c r="F38" s="880" t="s">
        <v>34</v>
      </c>
      <c r="G38" s="885">
        <v>0.8</v>
      </c>
      <c r="H38" s="885">
        <v>1.17</v>
      </c>
      <c r="I38" s="885">
        <v>1.75</v>
      </c>
      <c r="J38" s="889">
        <v>2.11</v>
      </c>
      <c r="K38" s="862"/>
      <c r="L38" s="862"/>
      <c r="M38" s="862"/>
      <c r="N38" s="862"/>
      <c r="O38" s="862"/>
      <c r="P38" s="862"/>
    </row>
    <row r="39" spans="1:16" ht="39" customHeight="1">
      <c r="A39" s="862"/>
      <c r="B39" s="865"/>
      <c r="C39" s="871" t="s">
        <v>135</v>
      </c>
      <c r="D39" s="871"/>
      <c r="E39" s="876"/>
      <c r="F39" s="880">
        <v>0</v>
      </c>
      <c r="G39" s="885">
        <v>2.e-002</v>
      </c>
      <c r="H39" s="885">
        <v>0</v>
      </c>
      <c r="I39" s="885">
        <v>4.e-002</v>
      </c>
      <c r="J39" s="889">
        <v>3.e-002</v>
      </c>
      <c r="K39" s="862"/>
      <c r="L39" s="862"/>
      <c r="M39" s="862"/>
      <c r="N39" s="862"/>
      <c r="O39" s="862"/>
      <c r="P39" s="862"/>
    </row>
    <row r="40" spans="1:16" ht="39" customHeight="1">
      <c r="A40" s="862"/>
      <c r="B40" s="865"/>
      <c r="C40" s="871" t="s">
        <v>472</v>
      </c>
      <c r="D40" s="871"/>
      <c r="E40" s="876"/>
      <c r="F40" s="880">
        <v>0</v>
      </c>
      <c r="G40" s="885">
        <v>0</v>
      </c>
      <c r="H40" s="885">
        <v>0</v>
      </c>
      <c r="I40" s="885">
        <v>0</v>
      </c>
      <c r="J40" s="889">
        <v>0</v>
      </c>
      <c r="K40" s="862"/>
      <c r="L40" s="862"/>
      <c r="M40" s="862"/>
      <c r="N40" s="862"/>
      <c r="O40" s="862"/>
      <c r="P40" s="862"/>
    </row>
    <row r="41" spans="1:16" ht="39" customHeight="1">
      <c r="A41" s="862"/>
      <c r="B41" s="865"/>
      <c r="C41" s="871" t="s">
        <v>409</v>
      </c>
      <c r="D41" s="871"/>
      <c r="E41" s="876"/>
      <c r="F41" s="880">
        <v>0</v>
      </c>
      <c r="G41" s="885">
        <v>0</v>
      </c>
      <c r="H41" s="885">
        <v>0</v>
      </c>
      <c r="I41" s="885">
        <v>0</v>
      </c>
      <c r="J41" s="889">
        <v>0</v>
      </c>
      <c r="K41" s="862"/>
      <c r="L41" s="862"/>
      <c r="M41" s="862"/>
      <c r="N41" s="862"/>
      <c r="O41" s="862"/>
      <c r="P41" s="862"/>
    </row>
    <row r="42" spans="1:16" ht="39" customHeight="1">
      <c r="A42" s="862"/>
      <c r="B42" s="866"/>
      <c r="C42" s="871" t="s">
        <v>494</v>
      </c>
      <c r="D42" s="871"/>
      <c r="E42" s="876"/>
      <c r="F42" s="880" t="s">
        <v>34</v>
      </c>
      <c r="G42" s="885" t="s">
        <v>34</v>
      </c>
      <c r="H42" s="885" t="s">
        <v>34</v>
      </c>
      <c r="I42" s="885" t="s">
        <v>34</v>
      </c>
      <c r="J42" s="889" t="s">
        <v>34</v>
      </c>
      <c r="K42" s="862"/>
      <c r="L42" s="862"/>
      <c r="M42" s="862"/>
      <c r="N42" s="862"/>
      <c r="O42" s="862"/>
      <c r="P42" s="862"/>
    </row>
    <row r="43" spans="1:16" ht="39" customHeight="1">
      <c r="A43" s="862"/>
      <c r="B43" s="867"/>
      <c r="C43" s="872" t="s">
        <v>247</v>
      </c>
      <c r="D43" s="872"/>
      <c r="E43" s="877"/>
      <c r="F43" s="881">
        <v>1.89</v>
      </c>
      <c r="G43" s="886">
        <v>2.e-002</v>
      </c>
      <c r="H43" s="886">
        <v>2.e-002</v>
      </c>
      <c r="I43" s="886">
        <v>0</v>
      </c>
      <c r="J43" s="890" t="s">
        <v>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iz1d7wMEMILqbdPpYWB1XusUlG/5zISD4olZ6vd6cRs5Ba54yLzYuRDIkFe4TTWY8IolIeVwKupLXFV4zCN/aA==" saltValue="mQHU46PkSVNt+XzBCtfI2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14</v>
      </c>
      <c r="P43" s="734"/>
      <c r="Q43" s="734"/>
      <c r="R43" s="734"/>
      <c r="S43" s="734"/>
      <c r="T43" s="734"/>
      <c r="U43" s="734"/>
    </row>
    <row r="44" spans="1:21" ht="30.75" customHeight="1">
      <c r="A44" s="734"/>
      <c r="B44" s="891" t="s">
        <v>16</v>
      </c>
      <c r="C44" s="905"/>
      <c r="D44" s="905"/>
      <c r="E44" s="924"/>
      <c r="F44" s="924"/>
      <c r="G44" s="924"/>
      <c r="H44" s="924"/>
      <c r="I44" s="924"/>
      <c r="J44" s="933" t="s">
        <v>5</v>
      </c>
      <c r="K44" s="941" t="s">
        <v>531</v>
      </c>
      <c r="L44" s="950" t="s">
        <v>202</v>
      </c>
      <c r="M44" s="950" t="s">
        <v>532</v>
      </c>
      <c r="N44" s="950" t="s">
        <v>533</v>
      </c>
      <c r="O44" s="959" t="s">
        <v>315</v>
      </c>
      <c r="P44" s="734"/>
      <c r="Q44" s="734"/>
      <c r="R44" s="734"/>
      <c r="S44" s="734"/>
      <c r="T44" s="734"/>
      <c r="U44" s="734"/>
    </row>
    <row r="45" spans="1:21" ht="30.75" customHeight="1">
      <c r="A45" s="734"/>
      <c r="B45" s="892" t="s">
        <v>20</v>
      </c>
      <c r="C45" s="906"/>
      <c r="D45" s="916"/>
      <c r="E45" s="925" t="s">
        <v>24</v>
      </c>
      <c r="F45" s="925"/>
      <c r="G45" s="925"/>
      <c r="H45" s="925"/>
      <c r="I45" s="925"/>
      <c r="J45" s="934"/>
      <c r="K45" s="942">
        <v>1373</v>
      </c>
      <c r="L45" s="951">
        <v>1430</v>
      </c>
      <c r="M45" s="951">
        <v>1431</v>
      </c>
      <c r="N45" s="951">
        <v>1500</v>
      </c>
      <c r="O45" s="960">
        <v>1503</v>
      </c>
      <c r="P45" s="734"/>
      <c r="Q45" s="734"/>
      <c r="R45" s="734"/>
      <c r="S45" s="734"/>
      <c r="T45" s="734"/>
      <c r="U45" s="734"/>
    </row>
    <row r="46" spans="1:21" ht="30.75" customHeight="1">
      <c r="A46" s="734"/>
      <c r="B46" s="893"/>
      <c r="C46" s="907"/>
      <c r="D46" s="917"/>
      <c r="E46" s="926" t="s">
        <v>25</v>
      </c>
      <c r="F46" s="926"/>
      <c r="G46" s="926"/>
      <c r="H46" s="926"/>
      <c r="I46" s="926"/>
      <c r="J46" s="935"/>
      <c r="K46" s="943" t="s">
        <v>34</v>
      </c>
      <c r="L46" s="952" t="s">
        <v>34</v>
      </c>
      <c r="M46" s="952" t="s">
        <v>34</v>
      </c>
      <c r="N46" s="952" t="s">
        <v>34</v>
      </c>
      <c r="O46" s="961" t="s">
        <v>34</v>
      </c>
      <c r="P46" s="734"/>
      <c r="Q46" s="734"/>
      <c r="R46" s="734"/>
      <c r="S46" s="734"/>
      <c r="T46" s="734"/>
      <c r="U46" s="734"/>
    </row>
    <row r="47" spans="1:21" ht="30.75" customHeight="1">
      <c r="A47" s="734"/>
      <c r="B47" s="893"/>
      <c r="C47" s="907"/>
      <c r="D47" s="917"/>
      <c r="E47" s="926" t="s">
        <v>26</v>
      </c>
      <c r="F47" s="926"/>
      <c r="G47" s="926"/>
      <c r="H47" s="926"/>
      <c r="I47" s="926"/>
      <c r="J47" s="935"/>
      <c r="K47" s="943" t="s">
        <v>34</v>
      </c>
      <c r="L47" s="952" t="s">
        <v>34</v>
      </c>
      <c r="M47" s="952" t="s">
        <v>34</v>
      </c>
      <c r="N47" s="952" t="s">
        <v>34</v>
      </c>
      <c r="O47" s="961" t="s">
        <v>34</v>
      </c>
      <c r="P47" s="734"/>
      <c r="Q47" s="734"/>
      <c r="R47" s="734"/>
      <c r="S47" s="734"/>
      <c r="T47" s="734"/>
      <c r="U47" s="734"/>
    </row>
    <row r="48" spans="1:21" ht="30.75" customHeight="1">
      <c r="A48" s="734"/>
      <c r="B48" s="893"/>
      <c r="C48" s="907"/>
      <c r="D48" s="917"/>
      <c r="E48" s="926" t="s">
        <v>21</v>
      </c>
      <c r="F48" s="926"/>
      <c r="G48" s="926"/>
      <c r="H48" s="926"/>
      <c r="I48" s="926"/>
      <c r="J48" s="935"/>
      <c r="K48" s="943">
        <v>1008</v>
      </c>
      <c r="L48" s="952">
        <v>721</v>
      </c>
      <c r="M48" s="952">
        <v>689</v>
      </c>
      <c r="N48" s="952">
        <v>655</v>
      </c>
      <c r="O48" s="961">
        <v>611</v>
      </c>
      <c r="P48" s="734"/>
      <c r="Q48" s="734"/>
      <c r="R48" s="734"/>
      <c r="S48" s="734"/>
      <c r="T48" s="734"/>
      <c r="U48" s="734"/>
    </row>
    <row r="49" spans="1:21" ht="30.75" customHeight="1">
      <c r="A49" s="734"/>
      <c r="B49" s="893"/>
      <c r="C49" s="907"/>
      <c r="D49" s="917"/>
      <c r="E49" s="926" t="s">
        <v>28</v>
      </c>
      <c r="F49" s="926"/>
      <c r="G49" s="926"/>
      <c r="H49" s="926"/>
      <c r="I49" s="926"/>
      <c r="J49" s="935"/>
      <c r="K49" s="943">
        <v>78</v>
      </c>
      <c r="L49" s="952">
        <v>80</v>
      </c>
      <c r="M49" s="952">
        <v>77</v>
      </c>
      <c r="N49" s="952">
        <v>74</v>
      </c>
      <c r="O49" s="961">
        <v>66</v>
      </c>
      <c r="P49" s="734"/>
      <c r="Q49" s="734"/>
      <c r="R49" s="734"/>
      <c r="S49" s="734"/>
      <c r="T49" s="734"/>
      <c r="U49" s="734"/>
    </row>
    <row r="50" spans="1:21" ht="30.75" customHeight="1">
      <c r="A50" s="734"/>
      <c r="B50" s="893"/>
      <c r="C50" s="907"/>
      <c r="D50" s="917"/>
      <c r="E50" s="926" t="s">
        <v>30</v>
      </c>
      <c r="F50" s="926"/>
      <c r="G50" s="926"/>
      <c r="H50" s="926"/>
      <c r="I50" s="926"/>
      <c r="J50" s="935"/>
      <c r="K50" s="943">
        <v>46</v>
      </c>
      <c r="L50" s="952">
        <v>39</v>
      </c>
      <c r="M50" s="952">
        <v>33</v>
      </c>
      <c r="N50" s="952">
        <v>28</v>
      </c>
      <c r="O50" s="961">
        <v>26</v>
      </c>
      <c r="P50" s="734"/>
      <c r="Q50" s="734"/>
      <c r="R50" s="734"/>
      <c r="S50" s="734"/>
      <c r="T50" s="734"/>
      <c r="U50" s="734"/>
    </row>
    <row r="51" spans="1:21" ht="30.75" customHeight="1">
      <c r="A51" s="734"/>
      <c r="B51" s="894"/>
      <c r="C51" s="908"/>
      <c r="D51" s="918"/>
      <c r="E51" s="926" t="s">
        <v>31</v>
      </c>
      <c r="F51" s="926"/>
      <c r="G51" s="926"/>
      <c r="H51" s="926"/>
      <c r="I51" s="926"/>
      <c r="J51" s="935"/>
      <c r="K51" s="943" t="s">
        <v>34</v>
      </c>
      <c r="L51" s="952" t="s">
        <v>34</v>
      </c>
      <c r="M51" s="952" t="s">
        <v>34</v>
      </c>
      <c r="N51" s="952" t="s">
        <v>34</v>
      </c>
      <c r="O51" s="961" t="s">
        <v>34</v>
      </c>
      <c r="P51" s="734"/>
      <c r="Q51" s="734"/>
      <c r="R51" s="734"/>
      <c r="S51" s="734"/>
      <c r="T51" s="734"/>
      <c r="U51" s="734"/>
    </row>
    <row r="52" spans="1:21" ht="30.75" customHeight="1">
      <c r="A52" s="734"/>
      <c r="B52" s="895" t="s">
        <v>36</v>
      </c>
      <c r="C52" s="909"/>
      <c r="D52" s="918"/>
      <c r="E52" s="926" t="s">
        <v>42</v>
      </c>
      <c r="F52" s="926"/>
      <c r="G52" s="926"/>
      <c r="H52" s="926"/>
      <c r="I52" s="926"/>
      <c r="J52" s="935"/>
      <c r="K52" s="943">
        <v>1626</v>
      </c>
      <c r="L52" s="952">
        <v>1642</v>
      </c>
      <c r="M52" s="952">
        <v>1638</v>
      </c>
      <c r="N52" s="952">
        <v>1664</v>
      </c>
      <c r="O52" s="961">
        <v>1637</v>
      </c>
      <c r="P52" s="734"/>
      <c r="Q52" s="734"/>
      <c r="R52" s="734"/>
      <c r="S52" s="734"/>
      <c r="T52" s="734"/>
      <c r="U52" s="734"/>
    </row>
    <row r="53" spans="1:21" ht="30.75" customHeight="1">
      <c r="A53" s="734"/>
      <c r="B53" s="896" t="s">
        <v>43</v>
      </c>
      <c r="C53" s="910"/>
      <c r="D53" s="919"/>
      <c r="E53" s="927" t="s">
        <v>44</v>
      </c>
      <c r="F53" s="927"/>
      <c r="G53" s="927"/>
      <c r="H53" s="927"/>
      <c r="I53" s="927"/>
      <c r="J53" s="936"/>
      <c r="K53" s="944">
        <v>879</v>
      </c>
      <c r="L53" s="953">
        <v>628</v>
      </c>
      <c r="M53" s="953">
        <v>592</v>
      </c>
      <c r="N53" s="953">
        <v>593</v>
      </c>
      <c r="O53" s="962">
        <v>569</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531</v>
      </c>
      <c r="L57" s="954" t="s">
        <v>202</v>
      </c>
      <c r="M57" s="954" t="s">
        <v>532</v>
      </c>
      <c r="N57" s="954" t="s">
        <v>533</v>
      </c>
      <c r="O57" s="964" t="s">
        <v>315</v>
      </c>
      <c r="P57" s="734"/>
      <c r="Q57" s="734"/>
      <c r="R57" s="734"/>
      <c r="S57" s="734"/>
      <c r="T57" s="734"/>
      <c r="U57" s="734"/>
    </row>
    <row r="58" spans="1:21" ht="31.5" customHeight="1">
      <c r="B58" s="900" t="s">
        <v>54</v>
      </c>
      <c r="C58" s="913"/>
      <c r="D58" s="920" t="s">
        <v>57</v>
      </c>
      <c r="E58" s="929"/>
      <c r="F58" s="929"/>
      <c r="G58" s="929"/>
      <c r="H58" s="929"/>
      <c r="I58" s="929"/>
      <c r="J58" s="938"/>
      <c r="K58" s="947"/>
      <c r="L58" s="955"/>
      <c r="M58" s="955"/>
      <c r="N58" s="955"/>
      <c r="O58" s="965"/>
    </row>
    <row r="59" spans="1:21" ht="31.5" customHeight="1">
      <c r="B59" s="901"/>
      <c r="C59" s="914"/>
      <c r="D59" s="921" t="s">
        <v>59</v>
      </c>
      <c r="E59" s="930"/>
      <c r="F59" s="930"/>
      <c r="G59" s="930"/>
      <c r="H59" s="930"/>
      <c r="I59" s="930"/>
      <c r="J59" s="939"/>
      <c r="K59" s="948"/>
      <c r="L59" s="956"/>
      <c r="M59" s="956"/>
      <c r="N59" s="956"/>
      <c r="O59" s="966"/>
    </row>
    <row r="60" spans="1:21" ht="31.5" customHeight="1">
      <c r="B60" s="902"/>
      <c r="C60" s="915"/>
      <c r="D60" s="922" t="s">
        <v>46</v>
      </c>
      <c r="E60" s="931"/>
      <c r="F60" s="931"/>
      <c r="G60" s="931"/>
      <c r="H60" s="931"/>
      <c r="I60" s="931"/>
      <c r="J60" s="940"/>
      <c r="K60" s="949"/>
      <c r="L60" s="957"/>
      <c r="M60" s="957"/>
      <c r="N60" s="957"/>
      <c r="O60" s="967"/>
    </row>
    <row r="61" spans="1:21" ht="24" customHeight="1">
      <c r="B61" s="903"/>
      <c r="C61" s="903"/>
      <c r="D61" s="923" t="s">
        <v>41</v>
      </c>
      <c r="E61" s="932"/>
      <c r="F61" s="932"/>
      <c r="G61" s="932"/>
      <c r="H61" s="932"/>
      <c r="I61" s="932"/>
      <c r="J61" s="932"/>
      <c r="K61" s="932"/>
      <c r="L61" s="932"/>
      <c r="M61" s="932"/>
      <c r="N61" s="932"/>
      <c r="O61" s="932"/>
    </row>
    <row r="62" spans="1:21" ht="24" customHeight="1">
      <c r="B62" s="904"/>
      <c r="C62" s="904"/>
      <c r="D62" s="923" t="s">
        <v>62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vlLPrrkjrMvR9VT0JNeTD3xZg/O0kK0Orb+9v9WBjXPypUV97IvIcnHBw6mUnvD4c8Ej/dtwBcife+1n4cR0wQ==" saltValue="tScIPRyohSl4N79r4bx98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14</v>
      </c>
    </row>
    <row r="40" spans="2:13" ht="27.75" customHeight="1">
      <c r="B40" s="891" t="s">
        <v>16</v>
      </c>
      <c r="C40" s="905"/>
      <c r="D40" s="905"/>
      <c r="E40" s="924"/>
      <c r="F40" s="924"/>
      <c r="G40" s="924"/>
      <c r="H40" s="933" t="s">
        <v>5</v>
      </c>
      <c r="I40" s="941" t="s">
        <v>531</v>
      </c>
      <c r="J40" s="950" t="s">
        <v>202</v>
      </c>
      <c r="K40" s="950" t="s">
        <v>532</v>
      </c>
      <c r="L40" s="950" t="s">
        <v>533</v>
      </c>
      <c r="M40" s="990" t="s">
        <v>315</v>
      </c>
    </row>
    <row r="41" spans="2:13" ht="27.75" customHeight="1">
      <c r="B41" s="892" t="s">
        <v>64</v>
      </c>
      <c r="C41" s="906"/>
      <c r="D41" s="916"/>
      <c r="E41" s="973" t="s">
        <v>65</v>
      </c>
      <c r="F41" s="973"/>
      <c r="G41" s="973"/>
      <c r="H41" s="979"/>
      <c r="I41" s="983">
        <v>13056</v>
      </c>
      <c r="J41" s="987">
        <v>12927</v>
      </c>
      <c r="K41" s="987">
        <v>12835</v>
      </c>
      <c r="L41" s="987">
        <v>12101</v>
      </c>
      <c r="M41" s="991">
        <v>11605</v>
      </c>
    </row>
    <row r="42" spans="2:13" ht="27.75" customHeight="1">
      <c r="B42" s="893"/>
      <c r="C42" s="907"/>
      <c r="D42" s="917"/>
      <c r="E42" s="974" t="s">
        <v>68</v>
      </c>
      <c r="F42" s="974"/>
      <c r="G42" s="974"/>
      <c r="H42" s="980"/>
      <c r="I42" s="984">
        <v>401</v>
      </c>
      <c r="J42" s="988">
        <v>338</v>
      </c>
      <c r="K42" s="988">
        <v>318</v>
      </c>
      <c r="L42" s="988">
        <v>274</v>
      </c>
      <c r="M42" s="992">
        <v>228</v>
      </c>
    </row>
    <row r="43" spans="2:13" ht="27.75" customHeight="1">
      <c r="B43" s="893"/>
      <c r="C43" s="907"/>
      <c r="D43" s="917"/>
      <c r="E43" s="974" t="s">
        <v>7</v>
      </c>
      <c r="F43" s="974"/>
      <c r="G43" s="974"/>
      <c r="H43" s="980"/>
      <c r="I43" s="984">
        <v>11250</v>
      </c>
      <c r="J43" s="988">
        <v>9580</v>
      </c>
      <c r="K43" s="988">
        <v>7949</v>
      </c>
      <c r="L43" s="988">
        <v>9568</v>
      </c>
      <c r="M43" s="992">
        <v>8869</v>
      </c>
    </row>
    <row r="44" spans="2:13" ht="27.75" customHeight="1">
      <c r="B44" s="893"/>
      <c r="C44" s="907"/>
      <c r="D44" s="917"/>
      <c r="E44" s="974" t="s">
        <v>2</v>
      </c>
      <c r="F44" s="974"/>
      <c r="G44" s="974"/>
      <c r="H44" s="980"/>
      <c r="I44" s="984">
        <v>341</v>
      </c>
      <c r="J44" s="988">
        <v>313</v>
      </c>
      <c r="K44" s="988">
        <v>235</v>
      </c>
      <c r="L44" s="988">
        <v>178</v>
      </c>
      <c r="M44" s="992">
        <v>113</v>
      </c>
    </row>
    <row r="45" spans="2:13" ht="27.75" customHeight="1">
      <c r="B45" s="893"/>
      <c r="C45" s="907"/>
      <c r="D45" s="917"/>
      <c r="E45" s="974" t="s">
        <v>69</v>
      </c>
      <c r="F45" s="974"/>
      <c r="G45" s="974"/>
      <c r="H45" s="980"/>
      <c r="I45" s="984">
        <v>1705</v>
      </c>
      <c r="J45" s="988">
        <v>1582</v>
      </c>
      <c r="K45" s="988">
        <v>1554</v>
      </c>
      <c r="L45" s="988">
        <v>1519</v>
      </c>
      <c r="M45" s="992">
        <v>1863</v>
      </c>
    </row>
    <row r="46" spans="2:13" ht="27.75" customHeight="1">
      <c r="B46" s="893"/>
      <c r="C46" s="907"/>
      <c r="D46" s="918"/>
      <c r="E46" s="974" t="s">
        <v>72</v>
      </c>
      <c r="F46" s="974"/>
      <c r="G46" s="974"/>
      <c r="H46" s="980"/>
      <c r="I46" s="984" t="s">
        <v>34</v>
      </c>
      <c r="J46" s="988" t="s">
        <v>34</v>
      </c>
      <c r="K46" s="988" t="s">
        <v>34</v>
      </c>
      <c r="L46" s="988" t="s">
        <v>34</v>
      </c>
      <c r="M46" s="992" t="s">
        <v>34</v>
      </c>
    </row>
    <row r="47" spans="2:13" ht="27.75" customHeight="1">
      <c r="B47" s="893"/>
      <c r="C47" s="907"/>
      <c r="D47" s="971"/>
      <c r="E47" s="975" t="s">
        <v>77</v>
      </c>
      <c r="F47" s="978"/>
      <c r="G47" s="978"/>
      <c r="H47" s="981"/>
      <c r="I47" s="984" t="s">
        <v>34</v>
      </c>
      <c r="J47" s="988" t="s">
        <v>34</v>
      </c>
      <c r="K47" s="988" t="s">
        <v>34</v>
      </c>
      <c r="L47" s="988" t="s">
        <v>34</v>
      </c>
      <c r="M47" s="992" t="s">
        <v>34</v>
      </c>
    </row>
    <row r="48" spans="2:13" ht="27.75" customHeight="1">
      <c r="B48" s="893"/>
      <c r="C48" s="907"/>
      <c r="D48" s="917"/>
      <c r="E48" s="974" t="s">
        <v>4</v>
      </c>
      <c r="F48" s="974"/>
      <c r="G48" s="974"/>
      <c r="H48" s="980"/>
      <c r="I48" s="984" t="s">
        <v>34</v>
      </c>
      <c r="J48" s="988" t="s">
        <v>34</v>
      </c>
      <c r="K48" s="988" t="s">
        <v>34</v>
      </c>
      <c r="L48" s="988" t="s">
        <v>34</v>
      </c>
      <c r="M48" s="992" t="s">
        <v>34</v>
      </c>
    </row>
    <row r="49" spans="2:13" ht="27.75" customHeight="1">
      <c r="B49" s="894"/>
      <c r="C49" s="908"/>
      <c r="D49" s="917"/>
      <c r="E49" s="974" t="s">
        <v>27</v>
      </c>
      <c r="F49" s="974"/>
      <c r="G49" s="974"/>
      <c r="H49" s="980"/>
      <c r="I49" s="984" t="s">
        <v>34</v>
      </c>
      <c r="J49" s="988" t="s">
        <v>34</v>
      </c>
      <c r="K49" s="988" t="s">
        <v>34</v>
      </c>
      <c r="L49" s="988" t="s">
        <v>34</v>
      </c>
      <c r="M49" s="992" t="s">
        <v>34</v>
      </c>
    </row>
    <row r="50" spans="2:13" ht="27.75" customHeight="1">
      <c r="B50" s="968" t="s">
        <v>84</v>
      </c>
      <c r="C50" s="970"/>
      <c r="D50" s="972"/>
      <c r="E50" s="974" t="s">
        <v>66</v>
      </c>
      <c r="F50" s="974"/>
      <c r="G50" s="974"/>
      <c r="H50" s="980"/>
      <c r="I50" s="984">
        <v>8596</v>
      </c>
      <c r="J50" s="988">
        <v>8755</v>
      </c>
      <c r="K50" s="988">
        <v>9133</v>
      </c>
      <c r="L50" s="988">
        <v>9440</v>
      </c>
      <c r="M50" s="992">
        <v>9922</v>
      </c>
    </row>
    <row r="51" spans="2:13" ht="27.75" customHeight="1">
      <c r="B51" s="893"/>
      <c r="C51" s="907"/>
      <c r="D51" s="917"/>
      <c r="E51" s="974" t="s">
        <v>87</v>
      </c>
      <c r="F51" s="974"/>
      <c r="G51" s="974"/>
      <c r="H51" s="980"/>
      <c r="I51" s="984">
        <v>1200</v>
      </c>
      <c r="J51" s="988">
        <v>1165</v>
      </c>
      <c r="K51" s="988">
        <v>1101</v>
      </c>
      <c r="L51" s="988">
        <v>977</v>
      </c>
      <c r="M51" s="992">
        <v>854</v>
      </c>
    </row>
    <row r="52" spans="2:13" ht="27.75" customHeight="1">
      <c r="B52" s="894"/>
      <c r="C52" s="908"/>
      <c r="D52" s="917"/>
      <c r="E52" s="974" t="s">
        <v>35</v>
      </c>
      <c r="F52" s="974"/>
      <c r="G52" s="974"/>
      <c r="H52" s="980"/>
      <c r="I52" s="984">
        <v>16072</v>
      </c>
      <c r="J52" s="988">
        <v>15787</v>
      </c>
      <c r="K52" s="988">
        <v>15285</v>
      </c>
      <c r="L52" s="988">
        <v>14366</v>
      </c>
      <c r="M52" s="992">
        <v>13679</v>
      </c>
    </row>
    <row r="53" spans="2:13" ht="27.75" customHeight="1">
      <c r="B53" s="896" t="s">
        <v>43</v>
      </c>
      <c r="C53" s="910"/>
      <c r="D53" s="919"/>
      <c r="E53" s="976" t="s">
        <v>90</v>
      </c>
      <c r="F53" s="976"/>
      <c r="G53" s="976"/>
      <c r="H53" s="982"/>
      <c r="I53" s="985">
        <v>885</v>
      </c>
      <c r="J53" s="989">
        <v>-967</v>
      </c>
      <c r="K53" s="989">
        <v>-2630</v>
      </c>
      <c r="L53" s="989">
        <v>-1144</v>
      </c>
      <c r="M53" s="993">
        <v>-1778</v>
      </c>
    </row>
    <row r="54" spans="2:13" ht="27.75" customHeight="1">
      <c r="B54" s="969"/>
      <c r="C54" s="868"/>
      <c r="D54" s="868"/>
      <c r="E54" s="977"/>
      <c r="F54" s="977"/>
      <c r="G54" s="977"/>
      <c r="H54" s="977"/>
      <c r="I54" s="986"/>
      <c r="J54" s="986"/>
      <c r="K54" s="986"/>
      <c r="L54" s="986"/>
      <c r="M54" s="986"/>
    </row>
    <row r="55" spans="2:13"/>
  </sheetData>
  <sheetProtection algorithmName="SHA-512" hashValue="4xVSgmXY82YJxWzWp4vIYf80yVP6/pNJXROjJo2w6Gro/uZjp/iz94UeUZB6r5vzjRBnHpdO4EVX7pj7ah+JVw==" saltValue="u9mGUSCEKNqKNEgf79Pwl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3</v>
      </c>
      <c r="C54" s="1000"/>
      <c r="D54" s="1000"/>
      <c r="E54" s="1009" t="s">
        <v>5</v>
      </c>
      <c r="F54" s="1016" t="s">
        <v>532</v>
      </c>
      <c r="G54" s="1016" t="s">
        <v>533</v>
      </c>
      <c r="H54" s="1024" t="s">
        <v>315</v>
      </c>
    </row>
    <row r="55" spans="2:8" ht="52.5" customHeight="1">
      <c r="B55" s="995"/>
      <c r="C55" s="1001" t="s">
        <v>52</v>
      </c>
      <c r="D55" s="1001"/>
      <c r="E55" s="1010"/>
      <c r="F55" s="1017">
        <v>5908</v>
      </c>
      <c r="G55" s="1017">
        <v>5858</v>
      </c>
      <c r="H55" s="1025">
        <v>5724</v>
      </c>
    </row>
    <row r="56" spans="2:8" ht="52.5" customHeight="1">
      <c r="B56" s="996"/>
      <c r="C56" s="1002" t="s">
        <v>18</v>
      </c>
      <c r="D56" s="1002"/>
      <c r="E56" s="1011"/>
      <c r="F56" s="1018">
        <v>369</v>
      </c>
      <c r="G56" s="1018">
        <v>369</v>
      </c>
      <c r="H56" s="1026">
        <v>465</v>
      </c>
    </row>
    <row r="57" spans="2:8" ht="53.25" customHeight="1">
      <c r="B57" s="996"/>
      <c r="C57" s="1003" t="s">
        <v>96</v>
      </c>
      <c r="D57" s="1003"/>
      <c r="E57" s="1012"/>
      <c r="F57" s="1019">
        <v>3813</v>
      </c>
      <c r="G57" s="1019">
        <v>4167</v>
      </c>
      <c r="H57" s="1027">
        <v>4493</v>
      </c>
    </row>
    <row r="58" spans="2:8" ht="45.75" customHeight="1">
      <c r="B58" s="997"/>
      <c r="C58" s="1004" t="s">
        <v>151</v>
      </c>
      <c r="D58" s="1007"/>
      <c r="E58" s="1013"/>
      <c r="F58" s="1020">
        <v>1841</v>
      </c>
      <c r="G58" s="1020">
        <v>1848</v>
      </c>
      <c r="H58" s="1028">
        <v>1854</v>
      </c>
    </row>
    <row r="59" spans="2:8" ht="45.75" customHeight="1">
      <c r="B59" s="997"/>
      <c r="C59" s="1004" t="s">
        <v>548</v>
      </c>
      <c r="D59" s="1007"/>
      <c r="E59" s="1013"/>
      <c r="F59" s="1020">
        <v>372</v>
      </c>
      <c r="G59" s="1020">
        <v>556</v>
      </c>
      <c r="H59" s="1028">
        <v>709</v>
      </c>
    </row>
    <row r="60" spans="2:8" ht="45.75" customHeight="1">
      <c r="B60" s="997"/>
      <c r="C60" s="1004" t="s">
        <v>325</v>
      </c>
      <c r="D60" s="1007"/>
      <c r="E60" s="1013"/>
      <c r="F60" s="1020">
        <v>548</v>
      </c>
      <c r="G60" s="1020">
        <v>533</v>
      </c>
      <c r="H60" s="1028">
        <v>517</v>
      </c>
    </row>
    <row r="61" spans="2:8" ht="45.75" customHeight="1">
      <c r="B61" s="997"/>
      <c r="C61" s="1004" t="s">
        <v>549</v>
      </c>
      <c r="D61" s="1007"/>
      <c r="E61" s="1013"/>
      <c r="F61" s="1020">
        <v>361</v>
      </c>
      <c r="G61" s="1020">
        <v>461</v>
      </c>
      <c r="H61" s="1028">
        <v>457</v>
      </c>
    </row>
    <row r="62" spans="2:8" ht="45.75" customHeight="1">
      <c r="B62" s="998"/>
      <c r="C62" s="1005" t="s">
        <v>126</v>
      </c>
      <c r="D62" s="1008"/>
      <c r="E62" s="1014"/>
      <c r="F62" s="1021">
        <v>148</v>
      </c>
      <c r="G62" s="1021">
        <v>242</v>
      </c>
      <c r="H62" s="1029">
        <v>336</v>
      </c>
    </row>
    <row r="63" spans="2:8" ht="52.5" customHeight="1">
      <c r="B63" s="999"/>
      <c r="C63" s="1006" t="s">
        <v>97</v>
      </c>
      <c r="D63" s="1006"/>
      <c r="E63" s="1015"/>
      <c r="F63" s="1022">
        <v>10091</v>
      </c>
      <c r="G63" s="1022">
        <v>10394</v>
      </c>
      <c r="H63" s="1030">
        <v>10682</v>
      </c>
    </row>
    <row r="64" spans="2:8"/>
  </sheetData>
  <sheetProtection algorithmName="SHA-512" hashValue="VBb1w7KhFohnZWQMOEkrVYOG6CeYauHh6X/hxwF6Y9MW0TBYykEfHd8wUbeIGy/tJXY6XQXsqvpWjAktPssFkw==" saltValue="4qryZVacsSlGgqWOKzO7R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530</v>
      </c>
      <c r="G2" s="818"/>
      <c r="H2" s="828"/>
    </row>
    <row r="3" spans="1:8">
      <c r="A3" s="782" t="s">
        <v>378</v>
      </c>
      <c r="B3" s="767"/>
      <c r="C3" s="1039"/>
      <c r="D3" s="1042">
        <v>47875</v>
      </c>
      <c r="E3" s="1044"/>
      <c r="F3" s="1047">
        <v>74581</v>
      </c>
      <c r="G3" s="1049"/>
      <c r="H3" s="1052"/>
    </row>
    <row r="4" spans="1:8">
      <c r="A4" s="754"/>
      <c r="B4" s="766"/>
      <c r="C4" s="1040"/>
      <c r="D4" s="1043">
        <v>37314</v>
      </c>
      <c r="E4" s="1045"/>
      <c r="F4" s="1048">
        <v>41563</v>
      </c>
      <c r="G4" s="1050"/>
      <c r="H4" s="1053"/>
    </row>
    <row r="5" spans="1:8">
      <c r="A5" s="782" t="s">
        <v>528</v>
      </c>
      <c r="B5" s="767"/>
      <c r="C5" s="1039"/>
      <c r="D5" s="1042">
        <v>43879</v>
      </c>
      <c r="E5" s="1044"/>
      <c r="F5" s="1047">
        <v>76347</v>
      </c>
      <c r="G5" s="1049"/>
      <c r="H5" s="1052"/>
    </row>
    <row r="6" spans="1:8">
      <c r="A6" s="754"/>
      <c r="B6" s="766"/>
      <c r="C6" s="1040"/>
      <c r="D6" s="1043">
        <v>36280</v>
      </c>
      <c r="E6" s="1045"/>
      <c r="F6" s="1048">
        <v>41762</v>
      </c>
      <c r="G6" s="1050"/>
      <c r="H6" s="1053"/>
    </row>
    <row r="7" spans="1:8">
      <c r="A7" s="782" t="s">
        <v>298</v>
      </c>
      <c r="B7" s="767"/>
      <c r="C7" s="1039"/>
      <c r="D7" s="1042">
        <v>30258</v>
      </c>
      <c r="E7" s="1044"/>
      <c r="F7" s="1047">
        <v>69604</v>
      </c>
      <c r="G7" s="1049"/>
      <c r="H7" s="1052"/>
    </row>
    <row r="8" spans="1:8">
      <c r="A8" s="754"/>
      <c r="B8" s="766"/>
      <c r="C8" s="1040"/>
      <c r="D8" s="1043">
        <v>21466</v>
      </c>
      <c r="E8" s="1045"/>
      <c r="F8" s="1048">
        <v>36247</v>
      </c>
      <c r="G8" s="1050"/>
      <c r="H8" s="1053"/>
    </row>
    <row r="9" spans="1:8">
      <c r="A9" s="782" t="s">
        <v>288</v>
      </c>
      <c r="B9" s="767"/>
      <c r="C9" s="1039"/>
      <c r="D9" s="1042">
        <v>29929</v>
      </c>
      <c r="E9" s="1044"/>
      <c r="F9" s="1047">
        <v>68410</v>
      </c>
      <c r="G9" s="1049"/>
      <c r="H9" s="1052"/>
    </row>
    <row r="10" spans="1:8">
      <c r="A10" s="754"/>
      <c r="B10" s="766"/>
      <c r="C10" s="1040"/>
      <c r="D10" s="1043">
        <v>24540</v>
      </c>
      <c r="E10" s="1045"/>
      <c r="F10" s="1048">
        <v>35086</v>
      </c>
      <c r="G10" s="1050"/>
      <c r="H10" s="1053"/>
    </row>
    <row r="11" spans="1:8">
      <c r="A11" s="782" t="s">
        <v>55</v>
      </c>
      <c r="B11" s="767"/>
      <c r="C11" s="1039"/>
      <c r="D11" s="1042">
        <v>38132</v>
      </c>
      <c r="E11" s="1044"/>
      <c r="F11" s="1047">
        <v>73019</v>
      </c>
      <c r="G11" s="1049"/>
      <c r="H11" s="1052"/>
    </row>
    <row r="12" spans="1:8">
      <c r="A12" s="754"/>
      <c r="B12" s="766"/>
      <c r="C12" s="1041"/>
      <c r="D12" s="1043">
        <v>29357</v>
      </c>
      <c r="E12" s="1045"/>
      <c r="F12" s="1048">
        <v>39427</v>
      </c>
      <c r="G12" s="1050"/>
      <c r="H12" s="1053"/>
    </row>
    <row r="13" spans="1:8">
      <c r="A13" s="782"/>
      <c r="B13" s="767"/>
      <c r="C13" s="1039"/>
      <c r="D13" s="1042">
        <v>38015</v>
      </c>
      <c r="E13" s="1044"/>
      <c r="F13" s="1047">
        <v>72392</v>
      </c>
      <c r="G13" s="1051"/>
      <c r="H13" s="1052"/>
    </row>
    <row r="14" spans="1:8">
      <c r="A14" s="754"/>
      <c r="B14" s="766"/>
      <c r="C14" s="1040"/>
      <c r="D14" s="1043">
        <v>29791</v>
      </c>
      <c r="E14" s="1045"/>
      <c r="F14" s="1048">
        <v>38817</v>
      </c>
      <c r="G14" s="1050"/>
      <c r="H14" s="1053"/>
    </row>
    <row r="17" spans="1:11">
      <c r="A17" s="1031" t="s">
        <v>98</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99</v>
      </c>
      <c r="B19" s="1032">
        <f>ROUND(VALUE(SUBSTITUTE(実質収支比率等に係る経年分析!F$48,"▲","-")),2)</f>
        <v>11.91</v>
      </c>
      <c r="C19" s="1032">
        <f>ROUND(VALUE(SUBSTITUTE(実質収支比率等に係る経年分析!G$48,"▲","-")),2)</f>
        <v>11.47</v>
      </c>
      <c r="D19" s="1032">
        <f>ROUND(VALUE(SUBSTITUTE(実質収支比率等に係る経年分析!H$48,"▲","-")),2)</f>
        <v>12.87</v>
      </c>
      <c r="E19" s="1032">
        <f>ROUND(VALUE(SUBSTITUTE(実質収支比率等に係る経年分析!I$48,"▲","-")),2)</f>
        <v>14.61</v>
      </c>
      <c r="F19" s="1032">
        <f>ROUND(VALUE(SUBSTITUTE(実質収支比率等に係る経年分析!J$48,"▲","-")),2)</f>
        <v>11.16</v>
      </c>
    </row>
    <row r="20" spans="1:11">
      <c r="A20" s="1032" t="s">
        <v>100</v>
      </c>
      <c r="B20" s="1032">
        <f>ROUND(VALUE(SUBSTITUTE(実質収支比率等に係る経年分析!F$47,"▲","-")),2)</f>
        <v>66.27</v>
      </c>
      <c r="C20" s="1032">
        <f>ROUND(VALUE(SUBSTITUTE(実質収支比率等に係る経年分析!G$47,"▲","-")),2)</f>
        <v>62.82</v>
      </c>
      <c r="D20" s="1032">
        <f>ROUND(VALUE(SUBSTITUTE(実質収支比率等に係る経年分析!H$47,"▲","-")),2)</f>
        <v>60.05</v>
      </c>
      <c r="E20" s="1032">
        <f>ROUND(VALUE(SUBSTITUTE(実質収支比率等に係る経年分析!I$47,"▲","-")),2)</f>
        <v>60.84</v>
      </c>
      <c r="F20" s="1032">
        <f>ROUND(VALUE(SUBSTITUTE(実質収支比率等に係る経年分析!J$47,"▲","-")),2)</f>
        <v>58.92</v>
      </c>
    </row>
    <row r="21" spans="1:11">
      <c r="A21" s="1032" t="s">
        <v>33</v>
      </c>
      <c r="B21" s="1032">
        <f>IF(ISNUMBER(VALUE(SUBSTITUTE(実質収支比率等に係る経年分析!F$49,"▲","-"))),ROUND(VALUE(SUBSTITUTE(実質収支比率等に係る経年分析!F$49,"▲","-")),2),NA())</f>
        <v>-10.26</v>
      </c>
      <c r="C21" s="1032">
        <f>IF(ISNUMBER(VALUE(SUBSTITUTE(実質収支比率等に係る経年分析!G$49,"▲","-"))),ROUND(VALUE(SUBSTITUTE(実質収支比率等に係る経年分析!G$49,"▲","-")),2),NA())</f>
        <v>-7.41</v>
      </c>
      <c r="D21" s="1032">
        <f>IF(ISNUMBER(VALUE(SUBSTITUTE(実質収支比率等に係る経年分析!H$49,"▲","-"))),ROUND(VALUE(SUBSTITUTE(実質収支比率等に係る経年分析!H$49,"▲","-")),2),NA())</f>
        <v>-4.9400000000000004</v>
      </c>
      <c r="E21" s="1032">
        <f>IF(ISNUMBER(VALUE(SUBSTITUTE(実質収支比率等に係る経年分析!I$49,"▲","-"))),ROUND(VALUE(SUBSTITUTE(実質収支比率等に係る経年分析!I$49,"▲","-")),2),NA())</f>
        <v>-5.71</v>
      </c>
      <c r="F21" s="1032">
        <f>IF(ISNUMBER(VALUE(SUBSTITUTE(実質収支比率等に係る経年分析!J$49,"▲","-"))),ROUND(VALUE(SUBSTITUTE(実質収支比率等に係る経年分析!J$49,"▲","-")),2),NA())</f>
        <v>-12.01</v>
      </c>
    </row>
    <row r="24" spans="1:11">
      <c r="A24" s="1031" t="s">
        <v>19</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101</v>
      </c>
      <c r="C26" s="1033" t="s">
        <v>38</v>
      </c>
      <c r="D26" s="1033" t="s">
        <v>101</v>
      </c>
      <c r="E26" s="1033" t="s">
        <v>38</v>
      </c>
      <c r="F26" s="1033" t="s">
        <v>101</v>
      </c>
      <c r="G26" s="1033" t="s">
        <v>38</v>
      </c>
      <c r="H26" s="1033" t="s">
        <v>101</v>
      </c>
      <c r="I26" s="1033" t="s">
        <v>38</v>
      </c>
      <c r="J26" s="1033" t="s">
        <v>101</v>
      </c>
      <c r="K26" s="1033" t="s">
        <v>38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1.89</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2.e-002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2.e-002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浅口市工業団地開発事業特別会計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浅口市後期高齢者医療特別会計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浅口市畑地かんがい給水事業特別会計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2.e-002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4.e-002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3.e-002</v>
      </c>
    </row>
    <row r="32" spans="1:11">
      <c r="A32" s="1033" t="str">
        <f>IF('連結実質赤字比率に係る赤字・黒字の構成分析'!C$38="",NA(),'連結実質赤字比率に係る赤字・黒字の構成分析'!C$38)</f>
        <v>浅口市下水道事業会計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1.17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1.75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2.11</v>
      </c>
    </row>
    <row r="33" spans="1:16">
      <c r="A33" s="1033" t="str">
        <f>IF('連結実質赤字比率に係る赤字・黒字の構成分析'!C$37="",NA(),'連結実質赤字比率に係る赤字・黒字の構成分析'!C$37)</f>
        <v>浅口市介護保険特別会計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3.14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2.74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3.1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3.43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2.65</v>
      </c>
    </row>
    <row r="34" spans="1:16">
      <c r="A34" s="1033" t="str">
        <f>IF('連結実質赤字比率に係る赤字・黒字の構成分析'!C$36="",NA(),'連結実質赤字比率に係る赤字・黒字の構成分析'!C$36)</f>
        <v>浅口市国民健康保険特別会計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5.36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6.06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6.17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6.51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3.68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11.88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11.41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12.83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14.56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11.12</v>
      </c>
    </row>
    <row r="36" spans="1:16">
      <c r="A36" s="1033" t="str">
        <f>IF('連結実質赤字比率に係る赤字・黒字の構成分析'!C$34="",NA(),'連結実質赤字比率に係る赤字・黒字の構成分析'!C$34)</f>
        <v>浅口市水道事業会計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14.92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13.69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13.53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13.65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13</v>
      </c>
    </row>
    <row r="39" spans="1:16">
      <c r="A39" s="1031" t="s">
        <v>103</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17</v>
      </c>
      <c r="C41" s="1034"/>
      <c r="D41" s="1034" t="s">
        <v>104</v>
      </c>
      <c r="E41" s="1034" t="s">
        <v>17</v>
      </c>
      <c r="F41" s="1034"/>
      <c r="G41" s="1034" t="s">
        <v>104</v>
      </c>
      <c r="H41" s="1034" t="s">
        <v>17</v>
      </c>
      <c r="I41" s="1034"/>
      <c r="J41" s="1034" t="s">
        <v>104</v>
      </c>
      <c r="K41" s="1034" t="s">
        <v>17</v>
      </c>
      <c r="L41" s="1034"/>
      <c r="M41" s="1034" t="s">
        <v>104</v>
      </c>
      <c r="N41" s="1034" t="s">
        <v>17</v>
      </c>
      <c r="O41" s="1034"/>
      <c r="P41" s="1034" t="s">
        <v>104</v>
      </c>
    </row>
    <row r="42" spans="1:16">
      <c r="A42" s="1034" t="s">
        <v>88</v>
      </c>
      <c r="B42" s="1034"/>
      <c r="C42" s="1034"/>
      <c r="D42" s="1034">
        <f>'実質公債費比率（分子）の構造'!K$52</f>
        <v>1626</v>
      </c>
      <c r="E42" s="1034"/>
      <c r="F42" s="1034"/>
      <c r="G42" s="1034">
        <f>'実質公債費比率（分子）の構造'!L$52</f>
        <v>1642</v>
      </c>
      <c r="H42" s="1034"/>
      <c r="I42" s="1034"/>
      <c r="J42" s="1034">
        <f>'実質公債費比率（分子）の構造'!M$52</f>
        <v>1638</v>
      </c>
      <c r="K42" s="1034"/>
      <c r="L42" s="1034"/>
      <c r="M42" s="1034">
        <f>'実質公債費比率（分子）の構造'!N$52</f>
        <v>1664</v>
      </c>
      <c r="N42" s="1034"/>
      <c r="O42" s="1034"/>
      <c r="P42" s="1034">
        <f>'実質公債費比率（分子）の構造'!O$52</f>
        <v>1637</v>
      </c>
    </row>
    <row r="43" spans="1:16">
      <c r="A43" s="1034" t="s">
        <v>31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f>'実質公債費比率（分子）の構造'!K$50</f>
        <v>46</v>
      </c>
      <c r="C44" s="1034"/>
      <c r="D44" s="1034"/>
      <c r="E44" s="1034">
        <f>'実質公債費比率（分子）の構造'!L$50</f>
        <v>39</v>
      </c>
      <c r="F44" s="1034"/>
      <c r="G44" s="1034"/>
      <c r="H44" s="1034">
        <f>'実質公債費比率（分子）の構造'!M$50</f>
        <v>33</v>
      </c>
      <c r="I44" s="1034"/>
      <c r="J44" s="1034"/>
      <c r="K44" s="1034">
        <f>'実質公債費比率（分子）の構造'!N$50</f>
        <v>28</v>
      </c>
      <c r="L44" s="1034"/>
      <c r="M44" s="1034"/>
      <c r="N44" s="1034">
        <f>'実質公債費比率（分子）の構造'!O$50</f>
        <v>26</v>
      </c>
      <c r="O44" s="1034"/>
      <c r="P44" s="1034"/>
    </row>
    <row r="45" spans="1:16">
      <c r="A45" s="1034" t="s">
        <v>28</v>
      </c>
      <c r="B45" s="1034">
        <f>'実質公債費比率（分子）の構造'!K$49</f>
        <v>78</v>
      </c>
      <c r="C45" s="1034"/>
      <c r="D45" s="1034"/>
      <c r="E45" s="1034">
        <f>'実質公債費比率（分子）の構造'!L$49</f>
        <v>80</v>
      </c>
      <c r="F45" s="1034"/>
      <c r="G45" s="1034"/>
      <c r="H45" s="1034">
        <f>'実質公債費比率（分子）の構造'!M$49</f>
        <v>77</v>
      </c>
      <c r="I45" s="1034"/>
      <c r="J45" s="1034"/>
      <c r="K45" s="1034">
        <f>'実質公債費比率（分子）の構造'!N$49</f>
        <v>74</v>
      </c>
      <c r="L45" s="1034"/>
      <c r="M45" s="1034"/>
      <c r="N45" s="1034">
        <f>'実質公債費比率（分子）の構造'!O$49</f>
        <v>66</v>
      </c>
      <c r="O45" s="1034"/>
      <c r="P45" s="1034"/>
    </row>
    <row r="46" spans="1:16">
      <c r="A46" s="1034" t="s">
        <v>21</v>
      </c>
      <c r="B46" s="1034">
        <f>'実質公債費比率（分子）の構造'!K$48</f>
        <v>1008</v>
      </c>
      <c r="C46" s="1034"/>
      <c r="D46" s="1034"/>
      <c r="E46" s="1034">
        <f>'実質公債費比率（分子）の構造'!L$48</f>
        <v>721</v>
      </c>
      <c r="F46" s="1034"/>
      <c r="G46" s="1034"/>
      <c r="H46" s="1034">
        <f>'実質公債費比率（分子）の構造'!M$48</f>
        <v>689</v>
      </c>
      <c r="I46" s="1034"/>
      <c r="J46" s="1034"/>
      <c r="K46" s="1034">
        <f>'実質公債費比率（分子）の構造'!N$48</f>
        <v>655</v>
      </c>
      <c r="L46" s="1034"/>
      <c r="M46" s="1034"/>
      <c r="N46" s="1034">
        <f>'実質公債費比率（分子）の構造'!O$48</f>
        <v>611</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1373</v>
      </c>
      <c r="C49" s="1034"/>
      <c r="D49" s="1034"/>
      <c r="E49" s="1034">
        <f>'実質公債費比率（分子）の構造'!L$45</f>
        <v>1430</v>
      </c>
      <c r="F49" s="1034"/>
      <c r="G49" s="1034"/>
      <c r="H49" s="1034">
        <f>'実質公債費比率（分子）の構造'!M$45</f>
        <v>1431</v>
      </c>
      <c r="I49" s="1034"/>
      <c r="J49" s="1034"/>
      <c r="K49" s="1034">
        <f>'実質公債費比率（分子）の構造'!N$45</f>
        <v>1500</v>
      </c>
      <c r="L49" s="1034"/>
      <c r="M49" s="1034"/>
      <c r="N49" s="1034">
        <f>'実質公債費比率（分子）の構造'!O$45</f>
        <v>1503</v>
      </c>
      <c r="O49" s="1034"/>
      <c r="P49" s="1034"/>
    </row>
    <row r="50" spans="1:16">
      <c r="A50" s="1034" t="s">
        <v>44</v>
      </c>
      <c r="B50" s="1034" t="e">
        <f>NA()</f>
        <v>#N/A</v>
      </c>
      <c r="C50" s="1034">
        <f>IF(ISNUMBER('実質公債費比率（分子）の構造'!K$53),'実質公債費比率（分子）の構造'!K$53,NA())</f>
        <v>879</v>
      </c>
      <c r="D50" s="1034" t="e">
        <f>NA()</f>
        <v>#N/A</v>
      </c>
      <c r="E50" s="1034" t="e">
        <f>NA()</f>
        <v>#N/A</v>
      </c>
      <c r="F50" s="1034">
        <f>IF(ISNUMBER('実質公債費比率（分子）の構造'!L$53),'実質公債費比率（分子）の構造'!L$53,NA())</f>
        <v>628</v>
      </c>
      <c r="G50" s="1034" t="e">
        <f>NA()</f>
        <v>#N/A</v>
      </c>
      <c r="H50" s="1034" t="e">
        <f>NA()</f>
        <v>#N/A</v>
      </c>
      <c r="I50" s="1034">
        <f>IF(ISNUMBER('実質公債費比率（分子）の構造'!M$53),'実質公債費比率（分子）の構造'!M$53,NA())</f>
        <v>592</v>
      </c>
      <c r="J50" s="1034" t="e">
        <f>NA()</f>
        <v>#N/A</v>
      </c>
      <c r="K50" s="1034" t="e">
        <f>NA()</f>
        <v>#N/A</v>
      </c>
      <c r="L50" s="1034">
        <f>IF(ISNUMBER('実質公債費比率（分子）の構造'!N$53),'実質公債費比率（分子）の構造'!N$53,NA())</f>
        <v>593</v>
      </c>
      <c r="M50" s="1034" t="e">
        <f>NA()</f>
        <v>#N/A</v>
      </c>
      <c r="N50" s="1034" t="e">
        <f>NA()</f>
        <v>#N/A</v>
      </c>
      <c r="O50" s="1034">
        <f>IF(ISNUMBER('実質公債費比率（分子）の構造'!O$53),'実質公債費比率（分子）の構造'!O$53,NA())</f>
        <v>569</v>
      </c>
      <c r="P50" s="1034" t="e">
        <f>NA()</f>
        <v>#N/A</v>
      </c>
    </row>
    <row r="53" spans="1:16">
      <c r="A53" s="1031" t="s">
        <v>107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109</v>
      </c>
      <c r="C55" s="1033"/>
      <c r="D55" s="1033" t="s">
        <v>110</v>
      </c>
      <c r="E55" s="1033" t="s">
        <v>109</v>
      </c>
      <c r="F55" s="1033"/>
      <c r="G55" s="1033" t="s">
        <v>110</v>
      </c>
      <c r="H55" s="1033" t="s">
        <v>109</v>
      </c>
      <c r="I55" s="1033"/>
      <c r="J55" s="1033" t="s">
        <v>110</v>
      </c>
      <c r="K55" s="1033" t="s">
        <v>109</v>
      </c>
      <c r="L55" s="1033"/>
      <c r="M55" s="1033" t="s">
        <v>110</v>
      </c>
      <c r="N55" s="1033" t="s">
        <v>109</v>
      </c>
      <c r="O55" s="1033"/>
      <c r="P55" s="1033" t="s">
        <v>110</v>
      </c>
    </row>
    <row r="56" spans="1:16">
      <c r="A56" s="1033" t="s">
        <v>35</v>
      </c>
      <c r="B56" s="1033"/>
      <c r="C56" s="1033"/>
      <c r="D56" s="1033">
        <f>'将来負担比率（分子）の構造'!I$52</f>
        <v>16072</v>
      </c>
      <c r="E56" s="1033"/>
      <c r="F56" s="1033"/>
      <c r="G56" s="1033">
        <f>'将来負担比率（分子）の構造'!J$52</f>
        <v>15787</v>
      </c>
      <c r="H56" s="1033"/>
      <c r="I56" s="1033"/>
      <c r="J56" s="1033">
        <f>'将来負担比率（分子）の構造'!K$52</f>
        <v>15285</v>
      </c>
      <c r="K56" s="1033"/>
      <c r="L56" s="1033"/>
      <c r="M56" s="1033">
        <f>'将来負担比率（分子）の構造'!L$52</f>
        <v>14366</v>
      </c>
      <c r="N56" s="1033"/>
      <c r="O56" s="1033"/>
      <c r="P56" s="1033">
        <f>'将来負担比率（分子）の構造'!M$52</f>
        <v>13679</v>
      </c>
    </row>
    <row r="57" spans="1:16">
      <c r="A57" s="1033" t="s">
        <v>87</v>
      </c>
      <c r="B57" s="1033"/>
      <c r="C57" s="1033"/>
      <c r="D57" s="1033">
        <f>'将来負担比率（分子）の構造'!I$51</f>
        <v>1200</v>
      </c>
      <c r="E57" s="1033"/>
      <c r="F57" s="1033"/>
      <c r="G57" s="1033">
        <f>'将来負担比率（分子）の構造'!J$51</f>
        <v>1165</v>
      </c>
      <c r="H57" s="1033"/>
      <c r="I57" s="1033"/>
      <c r="J57" s="1033">
        <f>'将来負担比率（分子）の構造'!K$51</f>
        <v>1101</v>
      </c>
      <c r="K57" s="1033"/>
      <c r="L57" s="1033"/>
      <c r="M57" s="1033">
        <f>'将来負担比率（分子）の構造'!L$51</f>
        <v>977</v>
      </c>
      <c r="N57" s="1033"/>
      <c r="O57" s="1033"/>
      <c r="P57" s="1033">
        <f>'将来負担比率（分子）の構造'!M$51</f>
        <v>854</v>
      </c>
    </row>
    <row r="58" spans="1:16">
      <c r="A58" s="1033" t="s">
        <v>66</v>
      </c>
      <c r="B58" s="1033"/>
      <c r="C58" s="1033"/>
      <c r="D58" s="1033">
        <f>'将来負担比率（分子）の構造'!I$50</f>
        <v>8596</v>
      </c>
      <c r="E58" s="1033"/>
      <c r="F58" s="1033"/>
      <c r="G58" s="1033">
        <f>'将来負担比率（分子）の構造'!J$50</f>
        <v>8755</v>
      </c>
      <c r="H58" s="1033"/>
      <c r="I58" s="1033"/>
      <c r="J58" s="1033">
        <f>'将来負担比率（分子）の構造'!K$50</f>
        <v>9133</v>
      </c>
      <c r="K58" s="1033"/>
      <c r="L58" s="1033"/>
      <c r="M58" s="1033">
        <f>'将来負担比率（分子）の構造'!L$50</f>
        <v>9440</v>
      </c>
      <c r="N58" s="1033"/>
      <c r="O58" s="1033"/>
      <c r="P58" s="1033">
        <f>'将来負担比率（分子）の構造'!M$50</f>
        <v>9922</v>
      </c>
    </row>
    <row r="59" spans="1:16">
      <c r="A59" s="1033" t="s">
        <v>27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69</v>
      </c>
      <c r="B62" s="1033">
        <f>'将来負担比率（分子）の構造'!I$45</f>
        <v>1705</v>
      </c>
      <c r="C62" s="1033"/>
      <c r="D62" s="1033"/>
      <c r="E62" s="1033">
        <f>'将来負担比率（分子）の構造'!J$45</f>
        <v>1582</v>
      </c>
      <c r="F62" s="1033"/>
      <c r="G62" s="1033"/>
      <c r="H62" s="1033">
        <f>'将来負担比率（分子）の構造'!K$45</f>
        <v>1554</v>
      </c>
      <c r="I62" s="1033"/>
      <c r="J62" s="1033"/>
      <c r="K62" s="1033">
        <f>'将来負担比率（分子）の構造'!L$45</f>
        <v>1519</v>
      </c>
      <c r="L62" s="1033"/>
      <c r="M62" s="1033"/>
      <c r="N62" s="1033">
        <f>'将来負担比率（分子）の構造'!M$45</f>
        <v>1863</v>
      </c>
      <c r="O62" s="1033"/>
      <c r="P62" s="1033"/>
    </row>
    <row r="63" spans="1:16">
      <c r="A63" s="1033" t="s">
        <v>2</v>
      </c>
      <c r="B63" s="1033">
        <f>'将来負担比率（分子）の構造'!I$44</f>
        <v>341</v>
      </c>
      <c r="C63" s="1033"/>
      <c r="D63" s="1033"/>
      <c r="E63" s="1033">
        <f>'将来負担比率（分子）の構造'!J$44</f>
        <v>313</v>
      </c>
      <c r="F63" s="1033"/>
      <c r="G63" s="1033"/>
      <c r="H63" s="1033">
        <f>'将来負担比率（分子）の構造'!K$44</f>
        <v>235</v>
      </c>
      <c r="I63" s="1033"/>
      <c r="J63" s="1033"/>
      <c r="K63" s="1033">
        <f>'将来負担比率（分子）の構造'!L$44</f>
        <v>178</v>
      </c>
      <c r="L63" s="1033"/>
      <c r="M63" s="1033"/>
      <c r="N63" s="1033">
        <f>'将来負担比率（分子）の構造'!M$44</f>
        <v>113</v>
      </c>
      <c r="O63" s="1033"/>
      <c r="P63" s="1033"/>
    </row>
    <row r="64" spans="1:16">
      <c r="A64" s="1033" t="s">
        <v>7</v>
      </c>
      <c r="B64" s="1033">
        <f>'将来負担比率（分子）の構造'!I$43</f>
        <v>11250</v>
      </c>
      <c r="C64" s="1033"/>
      <c r="D64" s="1033"/>
      <c r="E64" s="1033">
        <f>'将来負担比率（分子）の構造'!J$43</f>
        <v>9580</v>
      </c>
      <c r="F64" s="1033"/>
      <c r="G64" s="1033"/>
      <c r="H64" s="1033">
        <f>'将来負担比率（分子）の構造'!K$43</f>
        <v>7949</v>
      </c>
      <c r="I64" s="1033"/>
      <c r="J64" s="1033"/>
      <c r="K64" s="1033">
        <f>'将来負担比率（分子）の構造'!L$43</f>
        <v>9568</v>
      </c>
      <c r="L64" s="1033"/>
      <c r="M64" s="1033"/>
      <c r="N64" s="1033">
        <f>'将来負担比率（分子）の構造'!M$43</f>
        <v>8869</v>
      </c>
      <c r="O64" s="1033"/>
      <c r="P64" s="1033"/>
    </row>
    <row r="65" spans="1:16">
      <c r="A65" s="1033" t="s">
        <v>68</v>
      </c>
      <c r="B65" s="1033">
        <f>'将来負担比率（分子）の構造'!I$42</f>
        <v>401</v>
      </c>
      <c r="C65" s="1033"/>
      <c r="D65" s="1033"/>
      <c r="E65" s="1033">
        <f>'将来負担比率（分子）の構造'!J$42</f>
        <v>338</v>
      </c>
      <c r="F65" s="1033"/>
      <c r="G65" s="1033"/>
      <c r="H65" s="1033">
        <f>'将来負担比率（分子）の構造'!K$42</f>
        <v>318</v>
      </c>
      <c r="I65" s="1033"/>
      <c r="J65" s="1033"/>
      <c r="K65" s="1033">
        <f>'将来負担比率（分子）の構造'!L$42</f>
        <v>274</v>
      </c>
      <c r="L65" s="1033"/>
      <c r="M65" s="1033"/>
      <c r="N65" s="1033">
        <f>'将来負担比率（分子）の構造'!M$42</f>
        <v>228</v>
      </c>
      <c r="O65" s="1033"/>
      <c r="P65" s="1033"/>
    </row>
    <row r="66" spans="1:16">
      <c r="A66" s="1033" t="s">
        <v>65</v>
      </c>
      <c r="B66" s="1033">
        <f>'将来負担比率（分子）の構造'!I$41</f>
        <v>13056</v>
      </c>
      <c r="C66" s="1033"/>
      <c r="D66" s="1033"/>
      <c r="E66" s="1033">
        <f>'将来負担比率（分子）の構造'!J$41</f>
        <v>12927</v>
      </c>
      <c r="F66" s="1033"/>
      <c r="G66" s="1033"/>
      <c r="H66" s="1033">
        <f>'将来負担比率（分子）の構造'!K$41</f>
        <v>12835</v>
      </c>
      <c r="I66" s="1033"/>
      <c r="J66" s="1033"/>
      <c r="K66" s="1033">
        <f>'将来負担比率（分子）の構造'!L$41</f>
        <v>12101</v>
      </c>
      <c r="L66" s="1033"/>
      <c r="M66" s="1033"/>
      <c r="N66" s="1033">
        <f>'将来負担比率（分子）の構造'!M$41</f>
        <v>11605</v>
      </c>
      <c r="O66" s="1033"/>
      <c r="P66" s="1033"/>
    </row>
    <row r="67" spans="1:16">
      <c r="A67" s="1033" t="s">
        <v>90</v>
      </c>
      <c r="B67" s="1033" t="e">
        <f>NA()</f>
        <v>#N/A</v>
      </c>
      <c r="C67" s="1033">
        <f>IF(ISNUMBER('将来負担比率（分子）の構造'!I$53),IF('将来負担比率（分子）の構造'!I$53&lt;0,0,'将来負担比率（分子）の構造'!I$53),NA())</f>
        <v>885</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112</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114</v>
      </c>
      <c r="B72" s="1037">
        <f>基金残高に係る経年分析!F55</f>
        <v>5908</v>
      </c>
      <c r="C72" s="1037">
        <f>基金残高に係る経年分析!G55</f>
        <v>5858</v>
      </c>
      <c r="D72" s="1037">
        <f>基金残高に係る経年分析!H55</f>
        <v>5724</v>
      </c>
    </row>
    <row r="73" spans="1:16">
      <c r="A73" s="1035" t="s">
        <v>117</v>
      </c>
      <c r="B73" s="1037">
        <f>基金残高に係る経年分析!F56</f>
        <v>369</v>
      </c>
      <c r="C73" s="1037">
        <f>基金残高に係る経年分析!G56</f>
        <v>369</v>
      </c>
      <c r="D73" s="1037">
        <f>基金残高に係る経年分析!H56</f>
        <v>465</v>
      </c>
    </row>
    <row r="74" spans="1:16">
      <c r="A74" s="1035" t="s">
        <v>119</v>
      </c>
      <c r="B74" s="1037">
        <f>基金残高に係る経年分析!F57</f>
        <v>3813</v>
      </c>
      <c r="C74" s="1037">
        <f>基金残高に係る経年分析!G57</f>
        <v>4167</v>
      </c>
      <c r="D74" s="1037">
        <f>基金残高に係る経年分析!H57</f>
        <v>4493</v>
      </c>
    </row>
  </sheetData>
  <sheetProtection algorithmName="SHA-512" hashValue="uO2BUEHik+VTtMyeV85gd/5Yf2Zj5b/UDfcbMwgMeKdDrK49jINJeV+gY2ICYYROnzio9YE1mVvx/hBO9tgpSw==" saltValue="5Rt0BvBkmlbEPEFvkePyf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BV70" sqref="BV7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
      <c r="DD19" s="739"/>
      <c r="DE19" s="739"/>
    </row>
    <row r="20" spans="1:109" ht="13">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
      <c r="B40" s="1059"/>
      <c r="DD40" s="1059"/>
      <c r="DE40" s="739"/>
    </row>
    <row r="41" spans="2:109" ht="16.5">
      <c r="B41" s="730" t="s">
        <v>550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
      <c r="B42" s="728"/>
      <c r="G42" s="1063"/>
      <c r="I42" s="1054"/>
      <c r="J42" s="1054"/>
      <c r="K42" s="1054"/>
      <c r="AM42" s="1063"/>
      <c r="AN42" s="1063" t="s">
        <v>552</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553</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
      <c r="B49" s="728"/>
      <c r="AN49" s="363" t="s">
        <v>136</v>
      </c>
    </row>
    <row r="50" spans="1:109" ht="13">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531</v>
      </c>
      <c r="BQ50" s="1088"/>
      <c r="BR50" s="1088"/>
      <c r="BS50" s="1088"/>
      <c r="BT50" s="1088"/>
      <c r="BU50" s="1088"/>
      <c r="BV50" s="1088"/>
      <c r="BW50" s="1088"/>
      <c r="BX50" s="1088" t="s">
        <v>202</v>
      </c>
      <c r="BY50" s="1088"/>
      <c r="BZ50" s="1088"/>
      <c r="CA50" s="1088"/>
      <c r="CB50" s="1088"/>
      <c r="CC50" s="1088"/>
      <c r="CD50" s="1088"/>
      <c r="CE50" s="1088"/>
      <c r="CF50" s="1088" t="s">
        <v>532</v>
      </c>
      <c r="CG50" s="1088"/>
      <c r="CH50" s="1088"/>
      <c r="CI50" s="1088"/>
      <c r="CJ50" s="1088"/>
      <c r="CK50" s="1088"/>
      <c r="CL50" s="1088"/>
      <c r="CM50" s="1088"/>
      <c r="CN50" s="1088" t="s">
        <v>533</v>
      </c>
      <c r="CO50" s="1088"/>
      <c r="CP50" s="1088"/>
      <c r="CQ50" s="1088"/>
      <c r="CR50" s="1088"/>
      <c r="CS50" s="1088"/>
      <c r="CT50" s="1088"/>
      <c r="CU50" s="1088"/>
      <c r="CV50" s="1088" t="s">
        <v>315</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554</v>
      </c>
      <c r="AO51" s="1087"/>
      <c r="AP51" s="1087"/>
      <c r="AQ51" s="1087"/>
      <c r="AR51" s="1087"/>
      <c r="AS51" s="1087"/>
      <c r="AT51" s="1087"/>
      <c r="AU51" s="1087"/>
      <c r="AV51" s="1087"/>
      <c r="AW51" s="1087"/>
      <c r="AX51" s="1087"/>
      <c r="AY51" s="1087"/>
      <c r="AZ51" s="1087"/>
      <c r="BA51" s="1087"/>
      <c r="BB51" s="1087" t="s">
        <v>556</v>
      </c>
      <c r="BC51" s="1087"/>
      <c r="BD51" s="1087"/>
      <c r="BE51" s="1087"/>
      <c r="BF51" s="1087"/>
      <c r="BG51" s="1087"/>
      <c r="BH51" s="1087"/>
      <c r="BI51" s="1087"/>
      <c r="BJ51" s="1087"/>
      <c r="BK51" s="1087"/>
      <c r="BL51" s="1087"/>
      <c r="BM51" s="1087"/>
      <c r="BN51" s="1087"/>
      <c r="BO51" s="1087"/>
      <c r="BP51" s="1092">
        <v>11.5</v>
      </c>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ht="13">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263</v>
      </c>
      <c r="BC53" s="1087"/>
      <c r="BD53" s="1087"/>
      <c r="BE53" s="1087"/>
      <c r="BF53" s="1087"/>
      <c r="BG53" s="1087"/>
      <c r="BH53" s="1087"/>
      <c r="BI53" s="1087"/>
      <c r="BJ53" s="1087"/>
      <c r="BK53" s="1087"/>
      <c r="BL53" s="1087"/>
      <c r="BM53" s="1087"/>
      <c r="BN53" s="1087"/>
      <c r="BO53" s="1087"/>
      <c r="BP53" s="1092">
        <v>71.2</v>
      </c>
      <c r="BQ53" s="1092"/>
      <c r="BR53" s="1092"/>
      <c r="BS53" s="1092"/>
      <c r="BT53" s="1092"/>
      <c r="BU53" s="1092"/>
      <c r="BV53" s="1092"/>
      <c r="BW53" s="1092"/>
      <c r="BX53" s="1092">
        <v>71.8</v>
      </c>
      <c r="BY53" s="1092"/>
      <c r="BZ53" s="1092"/>
      <c r="CA53" s="1092"/>
      <c r="CB53" s="1092"/>
      <c r="CC53" s="1092"/>
      <c r="CD53" s="1092"/>
      <c r="CE53" s="1092"/>
      <c r="CF53" s="1092">
        <v>73.099999999999994</v>
      </c>
      <c r="CG53" s="1092"/>
      <c r="CH53" s="1092"/>
      <c r="CI53" s="1092"/>
      <c r="CJ53" s="1092"/>
      <c r="CK53" s="1092"/>
      <c r="CL53" s="1092"/>
      <c r="CM53" s="1092"/>
      <c r="CN53" s="1092">
        <v>74.099999999999994</v>
      </c>
      <c r="CO53" s="1092"/>
      <c r="CP53" s="1092"/>
      <c r="CQ53" s="1092"/>
      <c r="CR53" s="1092"/>
      <c r="CS53" s="1092"/>
      <c r="CT53" s="1092"/>
      <c r="CU53" s="1092"/>
      <c r="CV53" s="1092">
        <v>75.099999999999994</v>
      </c>
      <c r="CW53" s="1092"/>
      <c r="CX53" s="1092"/>
      <c r="CY53" s="1092"/>
      <c r="CZ53" s="1092"/>
      <c r="DA53" s="1092"/>
      <c r="DB53" s="1092"/>
      <c r="DC53" s="1092"/>
    </row>
    <row r="54" spans="1:109" ht="13">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
      <c r="A55" s="1054"/>
      <c r="B55" s="728"/>
      <c r="G55" s="1064"/>
      <c r="H55" s="1064"/>
      <c r="I55" s="1064"/>
      <c r="J55" s="1064"/>
      <c r="K55" s="1073"/>
      <c r="L55" s="1073"/>
      <c r="M55" s="1073"/>
      <c r="N55" s="1073"/>
      <c r="AN55" s="1088" t="s">
        <v>506</v>
      </c>
      <c r="AO55" s="1088"/>
      <c r="AP55" s="1088"/>
      <c r="AQ55" s="1088"/>
      <c r="AR55" s="1088"/>
      <c r="AS55" s="1088"/>
      <c r="AT55" s="1088"/>
      <c r="AU55" s="1088"/>
      <c r="AV55" s="1088"/>
      <c r="AW55" s="1088"/>
      <c r="AX55" s="1088"/>
      <c r="AY55" s="1088"/>
      <c r="AZ55" s="1088"/>
      <c r="BA55" s="1088"/>
      <c r="BB55" s="1087" t="s">
        <v>556</v>
      </c>
      <c r="BC55" s="1087"/>
      <c r="BD55" s="1087"/>
      <c r="BE55" s="1087"/>
      <c r="BF55" s="1087"/>
      <c r="BG55" s="1087"/>
      <c r="BH55" s="1087"/>
      <c r="BI55" s="1087"/>
      <c r="BJ55" s="1087"/>
      <c r="BK55" s="1087"/>
      <c r="BL55" s="1087"/>
      <c r="BM55" s="1087"/>
      <c r="BN55" s="1087"/>
      <c r="BO55" s="1087"/>
      <c r="BP55" s="1092">
        <v>49.7</v>
      </c>
      <c r="BQ55" s="1092"/>
      <c r="BR55" s="1092"/>
      <c r="BS55" s="1092"/>
      <c r="BT55" s="1092"/>
      <c r="BU55" s="1092"/>
      <c r="BV55" s="1092"/>
      <c r="BW55" s="1092"/>
      <c r="BX55" s="1092">
        <v>37.299999999999997</v>
      </c>
      <c r="BY55" s="1092"/>
      <c r="BZ55" s="1092"/>
      <c r="CA55" s="1092"/>
      <c r="CB55" s="1092"/>
      <c r="CC55" s="1092"/>
      <c r="CD55" s="1092"/>
      <c r="CE55" s="1092"/>
      <c r="CF55" s="1092">
        <v>25.4</v>
      </c>
      <c r="CG55" s="1092"/>
      <c r="CH55" s="1092"/>
      <c r="CI55" s="1092"/>
      <c r="CJ55" s="1092"/>
      <c r="CK55" s="1092"/>
      <c r="CL55" s="1092"/>
      <c r="CM55" s="1092"/>
      <c r="CN55" s="1092">
        <v>17.600000000000001</v>
      </c>
      <c r="CO55" s="1092"/>
      <c r="CP55" s="1092"/>
      <c r="CQ55" s="1092"/>
      <c r="CR55" s="1092"/>
      <c r="CS55" s="1092"/>
      <c r="CT55" s="1092"/>
      <c r="CU55" s="1092"/>
      <c r="CV55" s="1092">
        <v>17.2</v>
      </c>
      <c r="CW55" s="1092"/>
      <c r="CX55" s="1092"/>
      <c r="CY55" s="1092"/>
      <c r="CZ55" s="1092"/>
      <c r="DA55" s="1092"/>
      <c r="DB55" s="1092"/>
      <c r="DC55" s="1092"/>
    </row>
    <row r="56" spans="1:109" ht="13">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263</v>
      </c>
      <c r="BC57" s="1087"/>
      <c r="BD57" s="1087"/>
      <c r="BE57" s="1087"/>
      <c r="BF57" s="1087"/>
      <c r="BG57" s="1087"/>
      <c r="BH57" s="1087"/>
      <c r="BI57" s="1087"/>
      <c r="BJ57" s="1087"/>
      <c r="BK57" s="1087"/>
      <c r="BL57" s="1087"/>
      <c r="BM57" s="1087"/>
      <c r="BN57" s="1087"/>
      <c r="BO57" s="1087"/>
      <c r="BP57" s="1092">
        <v>60.2</v>
      </c>
      <c r="BQ57" s="1092"/>
      <c r="BR57" s="1092"/>
      <c r="BS57" s="1092"/>
      <c r="BT57" s="1092"/>
      <c r="BU57" s="1092"/>
      <c r="BV57" s="1092"/>
      <c r="BW57" s="1092"/>
      <c r="BX57" s="1092">
        <v>62</v>
      </c>
      <c r="BY57" s="1092"/>
      <c r="BZ57" s="1092"/>
      <c r="CA57" s="1092"/>
      <c r="CB57" s="1092"/>
      <c r="CC57" s="1092"/>
      <c r="CD57" s="1092"/>
      <c r="CE57" s="1092"/>
      <c r="CF57" s="1092">
        <v>63.2</v>
      </c>
      <c r="CG57" s="1092"/>
      <c r="CH57" s="1092"/>
      <c r="CI57" s="1092"/>
      <c r="CJ57" s="1092"/>
      <c r="CK57" s="1092"/>
      <c r="CL57" s="1092"/>
      <c r="CM57" s="1092"/>
      <c r="CN57" s="1092">
        <v>65.3</v>
      </c>
      <c r="CO57" s="1092"/>
      <c r="CP57" s="1092"/>
      <c r="CQ57" s="1092"/>
      <c r="CR57" s="1092"/>
      <c r="CS57" s="1092"/>
      <c r="CT57" s="1092"/>
      <c r="CU57" s="1092"/>
      <c r="CV57" s="1092">
        <v>66.900000000000006</v>
      </c>
      <c r="CW57" s="1092"/>
      <c r="CX57" s="1092"/>
      <c r="CY57" s="1092"/>
      <c r="CZ57" s="1092"/>
      <c r="DA57" s="1092"/>
      <c r="DB57" s="1092"/>
      <c r="DC57" s="1092"/>
      <c r="DD57" s="1097"/>
      <c r="DE57" s="1060"/>
    </row>
    <row r="58" spans="1:109" s="1054" customFormat="1" ht="13">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5">
      <c r="B63" s="737" t="s">
        <v>551</v>
      </c>
    </row>
    <row r="64" spans="1:109" ht="13">
      <c r="B64" s="728"/>
      <c r="G64" s="1063"/>
      <c r="N64" s="1082"/>
      <c r="AM64" s="1063"/>
      <c r="AN64" s="1063" t="s">
        <v>552</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
      <c r="B65" s="728"/>
      <c r="AN65" s="1083" t="s">
        <v>555</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
      <c r="B71" s="728"/>
      <c r="G71" s="1066"/>
      <c r="I71" s="1070"/>
      <c r="J71" s="1071"/>
      <c r="K71" s="1071"/>
      <c r="L71" s="1078"/>
      <c r="M71" s="1071"/>
      <c r="N71" s="1078"/>
      <c r="AM71" s="1066"/>
      <c r="AN71" s="363" t="s">
        <v>136</v>
      </c>
    </row>
    <row r="72" spans="2:107" ht="13">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531</v>
      </c>
      <c r="BQ72" s="1088"/>
      <c r="BR72" s="1088"/>
      <c r="BS72" s="1088"/>
      <c r="BT72" s="1088"/>
      <c r="BU72" s="1088"/>
      <c r="BV72" s="1088"/>
      <c r="BW72" s="1088"/>
      <c r="BX72" s="1088" t="s">
        <v>202</v>
      </c>
      <c r="BY72" s="1088"/>
      <c r="BZ72" s="1088"/>
      <c r="CA72" s="1088"/>
      <c r="CB72" s="1088"/>
      <c r="CC72" s="1088"/>
      <c r="CD72" s="1088"/>
      <c r="CE72" s="1088"/>
      <c r="CF72" s="1088" t="s">
        <v>532</v>
      </c>
      <c r="CG72" s="1088"/>
      <c r="CH72" s="1088"/>
      <c r="CI72" s="1088"/>
      <c r="CJ72" s="1088"/>
      <c r="CK72" s="1088"/>
      <c r="CL72" s="1088"/>
      <c r="CM72" s="1088"/>
      <c r="CN72" s="1088" t="s">
        <v>533</v>
      </c>
      <c r="CO72" s="1088"/>
      <c r="CP72" s="1088"/>
      <c r="CQ72" s="1088"/>
      <c r="CR72" s="1088"/>
      <c r="CS72" s="1088"/>
      <c r="CT72" s="1088"/>
      <c r="CU72" s="1088"/>
      <c r="CV72" s="1088" t="s">
        <v>315</v>
      </c>
      <c r="CW72" s="1088"/>
      <c r="CX72" s="1088"/>
      <c r="CY72" s="1088"/>
      <c r="CZ72" s="1088"/>
      <c r="DA72" s="1088"/>
      <c r="DB72" s="1088"/>
      <c r="DC72" s="1088"/>
    </row>
    <row r="73" spans="2:107" ht="13">
      <c r="B73" s="728"/>
      <c r="G73" s="1065"/>
      <c r="H73" s="1065"/>
      <c r="I73" s="1065"/>
      <c r="J73" s="1065"/>
      <c r="K73" s="1075"/>
      <c r="L73" s="1075"/>
      <c r="M73" s="1075"/>
      <c r="N73" s="1075"/>
      <c r="AM73" s="1067"/>
      <c r="AN73" s="1087" t="s">
        <v>554</v>
      </c>
      <c r="AO73" s="1087"/>
      <c r="AP73" s="1087"/>
      <c r="AQ73" s="1087"/>
      <c r="AR73" s="1087"/>
      <c r="AS73" s="1087"/>
      <c r="AT73" s="1087"/>
      <c r="AU73" s="1087"/>
      <c r="AV73" s="1087"/>
      <c r="AW73" s="1087"/>
      <c r="AX73" s="1087"/>
      <c r="AY73" s="1087"/>
      <c r="AZ73" s="1087"/>
      <c r="BA73" s="1087"/>
      <c r="BB73" s="1087" t="s">
        <v>556</v>
      </c>
      <c r="BC73" s="1087"/>
      <c r="BD73" s="1087"/>
      <c r="BE73" s="1087"/>
      <c r="BF73" s="1087"/>
      <c r="BG73" s="1087"/>
      <c r="BH73" s="1087"/>
      <c r="BI73" s="1087"/>
      <c r="BJ73" s="1087"/>
      <c r="BK73" s="1087"/>
      <c r="BL73" s="1087"/>
      <c r="BM73" s="1087"/>
      <c r="BN73" s="1087"/>
      <c r="BO73" s="1087"/>
      <c r="BP73" s="1092">
        <v>11.5</v>
      </c>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ht="13">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265</v>
      </c>
      <c r="BC75" s="1087"/>
      <c r="BD75" s="1087"/>
      <c r="BE75" s="1087"/>
      <c r="BF75" s="1087"/>
      <c r="BG75" s="1087"/>
      <c r="BH75" s="1087"/>
      <c r="BI75" s="1087"/>
      <c r="BJ75" s="1087"/>
      <c r="BK75" s="1087"/>
      <c r="BL75" s="1087"/>
      <c r="BM75" s="1087"/>
      <c r="BN75" s="1087"/>
      <c r="BO75" s="1087"/>
      <c r="BP75" s="1092">
        <v>10.9</v>
      </c>
      <c r="BQ75" s="1092"/>
      <c r="BR75" s="1092"/>
      <c r="BS75" s="1092"/>
      <c r="BT75" s="1092"/>
      <c r="BU75" s="1092"/>
      <c r="BV75" s="1092"/>
      <c r="BW75" s="1092"/>
      <c r="BX75" s="1092">
        <v>10.1</v>
      </c>
      <c r="BY75" s="1092"/>
      <c r="BZ75" s="1092"/>
      <c r="CA75" s="1092"/>
      <c r="CB75" s="1092"/>
      <c r="CC75" s="1092"/>
      <c r="CD75" s="1092"/>
      <c r="CE75" s="1092"/>
      <c r="CF75" s="1092">
        <v>8.8000000000000007</v>
      </c>
      <c r="CG75" s="1092"/>
      <c r="CH75" s="1092"/>
      <c r="CI75" s="1092"/>
      <c r="CJ75" s="1092"/>
      <c r="CK75" s="1092"/>
      <c r="CL75" s="1092"/>
      <c r="CM75" s="1092"/>
      <c r="CN75" s="1092">
        <v>7.4</v>
      </c>
      <c r="CO75" s="1092"/>
      <c r="CP75" s="1092"/>
      <c r="CQ75" s="1092"/>
      <c r="CR75" s="1092"/>
      <c r="CS75" s="1092"/>
      <c r="CT75" s="1092"/>
      <c r="CU75" s="1092"/>
      <c r="CV75" s="1092">
        <v>7.1</v>
      </c>
      <c r="CW75" s="1092"/>
      <c r="CX75" s="1092"/>
      <c r="CY75" s="1092"/>
      <c r="CZ75" s="1092"/>
      <c r="DA75" s="1092"/>
      <c r="DB75" s="1092"/>
      <c r="DC75" s="1092"/>
    </row>
    <row r="76" spans="2:107" ht="13">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
      <c r="B77" s="728"/>
      <c r="G77" s="1064"/>
      <c r="H77" s="1064"/>
      <c r="I77" s="1064"/>
      <c r="J77" s="1064"/>
      <c r="K77" s="1075"/>
      <c r="L77" s="1075"/>
      <c r="M77" s="1075"/>
      <c r="N77" s="1075"/>
      <c r="AN77" s="1088" t="s">
        <v>506</v>
      </c>
      <c r="AO77" s="1088"/>
      <c r="AP77" s="1088"/>
      <c r="AQ77" s="1088"/>
      <c r="AR77" s="1088"/>
      <c r="AS77" s="1088"/>
      <c r="AT77" s="1088"/>
      <c r="AU77" s="1088"/>
      <c r="AV77" s="1088"/>
      <c r="AW77" s="1088"/>
      <c r="AX77" s="1088"/>
      <c r="AY77" s="1088"/>
      <c r="AZ77" s="1088"/>
      <c r="BA77" s="1088"/>
      <c r="BB77" s="1087" t="s">
        <v>556</v>
      </c>
      <c r="BC77" s="1087"/>
      <c r="BD77" s="1087"/>
      <c r="BE77" s="1087"/>
      <c r="BF77" s="1087"/>
      <c r="BG77" s="1087"/>
      <c r="BH77" s="1087"/>
      <c r="BI77" s="1087"/>
      <c r="BJ77" s="1087"/>
      <c r="BK77" s="1087"/>
      <c r="BL77" s="1087"/>
      <c r="BM77" s="1087"/>
      <c r="BN77" s="1087"/>
      <c r="BO77" s="1087"/>
      <c r="BP77" s="1092">
        <v>49.7</v>
      </c>
      <c r="BQ77" s="1092"/>
      <c r="BR77" s="1092"/>
      <c r="BS77" s="1092"/>
      <c r="BT77" s="1092"/>
      <c r="BU77" s="1092"/>
      <c r="BV77" s="1092"/>
      <c r="BW77" s="1092"/>
      <c r="BX77" s="1092">
        <v>37.299999999999997</v>
      </c>
      <c r="BY77" s="1092"/>
      <c r="BZ77" s="1092"/>
      <c r="CA77" s="1092"/>
      <c r="CB77" s="1092"/>
      <c r="CC77" s="1092"/>
      <c r="CD77" s="1092"/>
      <c r="CE77" s="1092"/>
      <c r="CF77" s="1092">
        <v>25.4</v>
      </c>
      <c r="CG77" s="1092"/>
      <c r="CH77" s="1092"/>
      <c r="CI77" s="1092"/>
      <c r="CJ77" s="1092"/>
      <c r="CK77" s="1092"/>
      <c r="CL77" s="1092"/>
      <c r="CM77" s="1092"/>
      <c r="CN77" s="1092">
        <v>17.600000000000001</v>
      </c>
      <c r="CO77" s="1092"/>
      <c r="CP77" s="1092"/>
      <c r="CQ77" s="1092"/>
      <c r="CR77" s="1092"/>
      <c r="CS77" s="1092"/>
      <c r="CT77" s="1092"/>
      <c r="CU77" s="1092"/>
      <c r="CV77" s="1092">
        <v>17.2</v>
      </c>
      <c r="CW77" s="1092"/>
      <c r="CX77" s="1092"/>
      <c r="CY77" s="1092"/>
      <c r="CZ77" s="1092"/>
      <c r="DA77" s="1092"/>
      <c r="DB77" s="1092"/>
      <c r="DC77" s="1092"/>
    </row>
    <row r="78" spans="2:107" ht="13">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265</v>
      </c>
      <c r="BC79" s="1087"/>
      <c r="BD79" s="1087"/>
      <c r="BE79" s="1087"/>
      <c r="BF79" s="1087"/>
      <c r="BG79" s="1087"/>
      <c r="BH79" s="1087"/>
      <c r="BI79" s="1087"/>
      <c r="BJ79" s="1087"/>
      <c r="BK79" s="1087"/>
      <c r="BL79" s="1087"/>
      <c r="BM79" s="1087"/>
      <c r="BN79" s="1087"/>
      <c r="BO79" s="1087"/>
      <c r="BP79" s="1092">
        <v>9.1999999999999993</v>
      </c>
      <c r="BQ79" s="1092"/>
      <c r="BR79" s="1092"/>
      <c r="BS79" s="1092"/>
      <c r="BT79" s="1092"/>
      <c r="BU79" s="1092"/>
      <c r="BV79" s="1092"/>
      <c r="BW79" s="1092"/>
      <c r="BX79" s="1092">
        <v>8.6</v>
      </c>
      <c r="BY79" s="1092"/>
      <c r="BZ79" s="1092"/>
      <c r="CA79" s="1092"/>
      <c r="CB79" s="1092"/>
      <c r="CC79" s="1092"/>
      <c r="CD79" s="1092"/>
      <c r="CE79" s="1092"/>
      <c r="CF79" s="1092">
        <v>8.3000000000000007</v>
      </c>
      <c r="CG79" s="1092"/>
      <c r="CH79" s="1092"/>
      <c r="CI79" s="1092"/>
      <c r="CJ79" s="1092"/>
      <c r="CK79" s="1092"/>
      <c r="CL79" s="1092"/>
      <c r="CM79" s="1092"/>
      <c r="CN79" s="1092">
        <v>8.4</v>
      </c>
      <c r="CO79" s="1092"/>
      <c r="CP79" s="1092"/>
      <c r="CQ79" s="1092"/>
      <c r="CR79" s="1092"/>
      <c r="CS79" s="1092"/>
      <c r="CT79" s="1092"/>
      <c r="CU79" s="1092"/>
      <c r="CV79" s="1092">
        <v>8.6</v>
      </c>
      <c r="CW79" s="1092"/>
      <c r="CX79" s="1092"/>
      <c r="CY79" s="1092"/>
      <c r="CZ79" s="1092"/>
      <c r="DA79" s="1092"/>
      <c r="DB79" s="1092"/>
      <c r="DC79" s="1092"/>
    </row>
    <row r="80" spans="2:107" ht="13">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
      <c r="B81" s="728"/>
    </row>
    <row r="82" spans="2:109" ht="16.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
      <c r="DD84" s="739"/>
      <c r="DE84" s="739"/>
    </row>
    <row r="85" spans="2:109" ht="13">
      <c r="DD85" s="739"/>
      <c r="DE85" s="739"/>
    </row>
  </sheetData>
  <sheetProtection algorithmName="SHA-512" hashValue="tYOqTJNOtXmlHVlV2slMBVn3wSIbvbwOn2m+cYGHt7yOM4UFDT4XYwRq8ShrLfVQX3ffIJ82YHPNR8VVcEJ9hA==" saltValue="SwoVlnU5b+yZIWtPmZDI3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BV70" sqref="BV7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
      <c r="S2" s="726"/>
      <c r="AH2" s="726"/>
    </row>
    <row r="3" spans="1: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
    <row r="5" spans="1:34" ht="13"/>
    <row r="6" spans="1:34" ht="13"/>
    <row r="7" spans="1:34" ht="13"/>
    <row r="8" spans="1:34" ht="13"/>
    <row r="9" spans="1:34" ht="13">
      <c r="AH9" s="726"/>
    </row>
    <row r="10" spans="1:34" ht="13"/>
    <row r="11" spans="1:34" ht="13"/>
    <row r="12" spans="1:34" ht="13"/>
    <row r="13" spans="1:34" ht="13"/>
    <row r="14" spans="1:34" ht="13"/>
    <row r="15" spans="1:34" ht="13"/>
    <row r="16" spans="1: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511</v>
      </c>
    </row>
  </sheetData>
  <sheetProtection algorithmName="SHA-512" hashValue="rQyR6A8GKclsPDld5CoCfc4z1fjPSgByP5hUeGE2YKYDhs3fLlRXZyqt3HWlQmKYZEElvSNhVPP8tfqYwn5Nhg==" saltValue="l0y1dYGlb+02pOqPXfrjJg=="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election activeCell="BV70" sqref="BV70"/>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
      <c r="S2" s="726"/>
      <c r="AH2" s="726"/>
    </row>
    <row r="3" spans="2: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
    <row r="5" spans="2:34" ht="13"/>
    <row r="6" spans="2:34" ht="13"/>
    <row r="7" spans="2:34" ht="13"/>
    <row r="8" spans="2:34" ht="13"/>
    <row r="9" spans="2:34" ht="13">
      <c r="AH9" s="726"/>
    </row>
    <row r="10" spans="2:34" ht="13"/>
    <row r="11" spans="2:34" ht="13"/>
    <row r="12" spans="2:34" ht="13"/>
    <row r="13" spans="2:34" ht="13"/>
    <row r="14" spans="2:34" ht="13"/>
    <row r="15" spans="2:34" ht="13"/>
    <row r="16" spans="2: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c r="AG59" s="726"/>
      <c r="AH59" s="726"/>
    </row>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511</v>
      </c>
    </row>
  </sheetData>
  <sheetProtection algorithmName="SHA-512" hashValue="6jx5a5Ieu+efS6PhKlpLRiCjzHrqRkNNEO8SGLcsPWlJYuUlWJl18RtndcBa6uR0uU11FJ8h5MQMx4ZnPmTi4Q==" saltValue="PmH9900T/HlzdCbpOn5cHA=="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173</v>
      </c>
      <c r="S4" s="139"/>
      <c r="T4" s="139"/>
      <c r="U4" s="139"/>
      <c r="V4" s="139"/>
      <c r="W4" s="139"/>
      <c r="X4" s="139"/>
      <c r="Y4" s="144"/>
      <c r="Z4" s="182" t="s">
        <v>308</v>
      </c>
      <c r="AA4" s="139"/>
      <c r="AB4" s="139"/>
      <c r="AC4" s="144"/>
      <c r="AD4" s="182" t="s">
        <v>310</v>
      </c>
      <c r="AE4" s="139"/>
      <c r="AF4" s="139"/>
      <c r="AG4" s="139"/>
      <c r="AH4" s="139"/>
      <c r="AI4" s="139"/>
      <c r="AJ4" s="139"/>
      <c r="AK4" s="144"/>
      <c r="AL4" s="182" t="s">
        <v>308</v>
      </c>
      <c r="AM4" s="139"/>
      <c r="AN4" s="139"/>
      <c r="AO4" s="144"/>
      <c r="AP4" s="298" t="s">
        <v>156</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3721786</v>
      </c>
      <c r="S5" s="276"/>
      <c r="T5" s="276"/>
      <c r="U5" s="276"/>
      <c r="V5" s="276"/>
      <c r="W5" s="276"/>
      <c r="X5" s="276"/>
      <c r="Y5" s="278"/>
      <c r="Z5" s="281">
        <v>22.3</v>
      </c>
      <c r="AA5" s="281"/>
      <c r="AB5" s="281"/>
      <c r="AC5" s="281"/>
      <c r="AD5" s="286">
        <v>3721761</v>
      </c>
      <c r="AE5" s="286"/>
      <c r="AF5" s="286"/>
      <c r="AG5" s="286"/>
      <c r="AH5" s="286"/>
      <c r="AI5" s="286"/>
      <c r="AJ5" s="286"/>
      <c r="AK5" s="286"/>
      <c r="AL5" s="291">
        <v>38.200000000000003</v>
      </c>
      <c r="AM5" s="293"/>
      <c r="AN5" s="293"/>
      <c r="AO5" s="295"/>
      <c r="AP5" s="260" t="s">
        <v>175</v>
      </c>
      <c r="AQ5" s="265"/>
      <c r="AR5" s="265"/>
      <c r="AS5" s="265"/>
      <c r="AT5" s="265"/>
      <c r="AU5" s="265"/>
      <c r="AV5" s="265"/>
      <c r="AW5" s="265"/>
      <c r="AX5" s="265"/>
      <c r="AY5" s="265"/>
      <c r="AZ5" s="265"/>
      <c r="BA5" s="265"/>
      <c r="BB5" s="265"/>
      <c r="BC5" s="265"/>
      <c r="BD5" s="265"/>
      <c r="BE5" s="265"/>
      <c r="BF5" s="268"/>
      <c r="BG5" s="274">
        <v>3721750</v>
      </c>
      <c r="BH5" s="217"/>
      <c r="BI5" s="217"/>
      <c r="BJ5" s="217"/>
      <c r="BK5" s="217"/>
      <c r="BL5" s="217"/>
      <c r="BM5" s="217"/>
      <c r="BN5" s="279"/>
      <c r="BO5" s="282">
        <v>100</v>
      </c>
      <c r="BP5" s="282"/>
      <c r="BQ5" s="282"/>
      <c r="BR5" s="282"/>
      <c r="BS5" s="287">
        <v>38543</v>
      </c>
      <c r="BT5" s="287"/>
      <c r="BU5" s="287"/>
      <c r="BV5" s="287"/>
      <c r="BW5" s="287"/>
      <c r="BX5" s="287"/>
      <c r="BY5" s="287"/>
      <c r="BZ5" s="287"/>
      <c r="CA5" s="287"/>
      <c r="CB5" s="325"/>
      <c r="CD5" s="182" t="s">
        <v>156</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308</v>
      </c>
      <c r="DA5" s="139"/>
      <c r="DB5" s="139"/>
      <c r="DC5" s="144"/>
      <c r="DD5" s="182" t="s">
        <v>157</v>
      </c>
      <c r="DE5" s="139"/>
      <c r="DF5" s="139"/>
      <c r="DG5" s="139"/>
      <c r="DH5" s="139"/>
      <c r="DI5" s="139"/>
      <c r="DJ5" s="139"/>
      <c r="DK5" s="139"/>
      <c r="DL5" s="139"/>
      <c r="DM5" s="139"/>
      <c r="DN5" s="139"/>
      <c r="DO5" s="139"/>
      <c r="DP5" s="144"/>
      <c r="DQ5" s="182" t="s">
        <v>318</v>
      </c>
      <c r="DR5" s="139"/>
      <c r="DS5" s="139"/>
      <c r="DT5" s="139"/>
      <c r="DU5" s="139"/>
      <c r="DV5" s="139"/>
      <c r="DW5" s="139"/>
      <c r="DX5" s="139"/>
      <c r="DY5" s="139"/>
      <c r="DZ5" s="139"/>
      <c r="EA5" s="139"/>
      <c r="EB5" s="139"/>
      <c r="EC5" s="144"/>
    </row>
    <row r="6" spans="2:143" ht="11.25" customHeight="1">
      <c r="B6" s="261" t="s">
        <v>205</v>
      </c>
      <c r="C6" s="1"/>
      <c r="D6" s="1"/>
      <c r="E6" s="1"/>
      <c r="F6" s="1"/>
      <c r="G6" s="1"/>
      <c r="H6" s="1"/>
      <c r="I6" s="1"/>
      <c r="J6" s="1"/>
      <c r="K6" s="1"/>
      <c r="L6" s="1"/>
      <c r="M6" s="1"/>
      <c r="N6" s="1"/>
      <c r="O6" s="1"/>
      <c r="P6" s="1"/>
      <c r="Q6" s="269"/>
      <c r="R6" s="274">
        <v>127584</v>
      </c>
      <c r="S6" s="217"/>
      <c r="T6" s="217"/>
      <c r="U6" s="217"/>
      <c r="V6" s="217"/>
      <c r="W6" s="217"/>
      <c r="X6" s="217"/>
      <c r="Y6" s="279"/>
      <c r="Z6" s="282">
        <v>0.8</v>
      </c>
      <c r="AA6" s="282"/>
      <c r="AB6" s="282"/>
      <c r="AC6" s="282"/>
      <c r="AD6" s="287">
        <v>127584</v>
      </c>
      <c r="AE6" s="287"/>
      <c r="AF6" s="287"/>
      <c r="AG6" s="287"/>
      <c r="AH6" s="287"/>
      <c r="AI6" s="287"/>
      <c r="AJ6" s="287"/>
      <c r="AK6" s="287"/>
      <c r="AL6" s="283">
        <v>1.3</v>
      </c>
      <c r="AM6" s="238"/>
      <c r="AN6" s="238"/>
      <c r="AO6" s="296"/>
      <c r="AP6" s="261" t="s">
        <v>319</v>
      </c>
      <c r="AQ6" s="1"/>
      <c r="AR6" s="1"/>
      <c r="AS6" s="1"/>
      <c r="AT6" s="1"/>
      <c r="AU6" s="1"/>
      <c r="AV6" s="1"/>
      <c r="AW6" s="1"/>
      <c r="AX6" s="1"/>
      <c r="AY6" s="1"/>
      <c r="AZ6" s="1"/>
      <c r="BA6" s="1"/>
      <c r="BB6" s="1"/>
      <c r="BC6" s="1"/>
      <c r="BD6" s="1"/>
      <c r="BE6" s="1"/>
      <c r="BF6" s="269"/>
      <c r="BG6" s="274">
        <v>3721750</v>
      </c>
      <c r="BH6" s="217"/>
      <c r="BI6" s="217"/>
      <c r="BJ6" s="217"/>
      <c r="BK6" s="217"/>
      <c r="BL6" s="217"/>
      <c r="BM6" s="217"/>
      <c r="BN6" s="279"/>
      <c r="BO6" s="282">
        <v>100</v>
      </c>
      <c r="BP6" s="282"/>
      <c r="BQ6" s="282"/>
      <c r="BR6" s="282"/>
      <c r="BS6" s="287">
        <v>38543</v>
      </c>
      <c r="BT6" s="287"/>
      <c r="BU6" s="287"/>
      <c r="BV6" s="287"/>
      <c r="BW6" s="287"/>
      <c r="BX6" s="287"/>
      <c r="BY6" s="287"/>
      <c r="BZ6" s="287"/>
      <c r="CA6" s="287"/>
      <c r="CB6" s="325"/>
      <c r="CD6" s="260" t="s">
        <v>188</v>
      </c>
      <c r="CE6" s="265"/>
      <c r="CF6" s="265"/>
      <c r="CG6" s="265"/>
      <c r="CH6" s="265"/>
      <c r="CI6" s="265"/>
      <c r="CJ6" s="265"/>
      <c r="CK6" s="265"/>
      <c r="CL6" s="265"/>
      <c r="CM6" s="265"/>
      <c r="CN6" s="265"/>
      <c r="CO6" s="265"/>
      <c r="CP6" s="265"/>
      <c r="CQ6" s="268"/>
      <c r="CR6" s="274">
        <v>168241</v>
      </c>
      <c r="CS6" s="217"/>
      <c r="CT6" s="217"/>
      <c r="CU6" s="217"/>
      <c r="CV6" s="217"/>
      <c r="CW6" s="217"/>
      <c r="CX6" s="217"/>
      <c r="CY6" s="279"/>
      <c r="CZ6" s="291">
        <v>1.1000000000000001</v>
      </c>
      <c r="DA6" s="293"/>
      <c r="DB6" s="293"/>
      <c r="DC6" s="337"/>
      <c r="DD6" s="288" t="s">
        <v>34</v>
      </c>
      <c r="DE6" s="217"/>
      <c r="DF6" s="217"/>
      <c r="DG6" s="217"/>
      <c r="DH6" s="217"/>
      <c r="DI6" s="217"/>
      <c r="DJ6" s="217"/>
      <c r="DK6" s="217"/>
      <c r="DL6" s="217"/>
      <c r="DM6" s="217"/>
      <c r="DN6" s="217"/>
      <c r="DO6" s="217"/>
      <c r="DP6" s="279"/>
      <c r="DQ6" s="288">
        <v>168241</v>
      </c>
      <c r="DR6" s="217"/>
      <c r="DS6" s="217"/>
      <c r="DT6" s="217"/>
      <c r="DU6" s="217"/>
      <c r="DV6" s="217"/>
      <c r="DW6" s="217"/>
      <c r="DX6" s="217"/>
      <c r="DY6" s="217"/>
      <c r="DZ6" s="217"/>
      <c r="EA6" s="217"/>
      <c r="EB6" s="217"/>
      <c r="EC6" s="326"/>
    </row>
    <row r="7" spans="2:143" ht="11.25" customHeight="1">
      <c r="B7" s="261" t="s">
        <v>258</v>
      </c>
      <c r="C7" s="1"/>
      <c r="D7" s="1"/>
      <c r="E7" s="1"/>
      <c r="F7" s="1"/>
      <c r="G7" s="1"/>
      <c r="H7" s="1"/>
      <c r="I7" s="1"/>
      <c r="J7" s="1"/>
      <c r="K7" s="1"/>
      <c r="L7" s="1"/>
      <c r="M7" s="1"/>
      <c r="N7" s="1"/>
      <c r="O7" s="1"/>
      <c r="P7" s="1"/>
      <c r="Q7" s="269"/>
      <c r="R7" s="274">
        <v>1570</v>
      </c>
      <c r="S7" s="217"/>
      <c r="T7" s="217"/>
      <c r="U7" s="217"/>
      <c r="V7" s="217"/>
      <c r="W7" s="217"/>
      <c r="X7" s="217"/>
      <c r="Y7" s="279"/>
      <c r="Z7" s="282">
        <v>0</v>
      </c>
      <c r="AA7" s="282"/>
      <c r="AB7" s="282"/>
      <c r="AC7" s="282"/>
      <c r="AD7" s="287">
        <v>1570</v>
      </c>
      <c r="AE7" s="287"/>
      <c r="AF7" s="287"/>
      <c r="AG7" s="287"/>
      <c r="AH7" s="287"/>
      <c r="AI7" s="287"/>
      <c r="AJ7" s="287"/>
      <c r="AK7" s="287"/>
      <c r="AL7" s="283">
        <v>0</v>
      </c>
      <c r="AM7" s="238"/>
      <c r="AN7" s="238"/>
      <c r="AO7" s="296"/>
      <c r="AP7" s="261" t="s">
        <v>322</v>
      </c>
      <c r="AQ7" s="1"/>
      <c r="AR7" s="1"/>
      <c r="AS7" s="1"/>
      <c r="AT7" s="1"/>
      <c r="AU7" s="1"/>
      <c r="AV7" s="1"/>
      <c r="AW7" s="1"/>
      <c r="AX7" s="1"/>
      <c r="AY7" s="1"/>
      <c r="AZ7" s="1"/>
      <c r="BA7" s="1"/>
      <c r="BB7" s="1"/>
      <c r="BC7" s="1"/>
      <c r="BD7" s="1"/>
      <c r="BE7" s="1"/>
      <c r="BF7" s="269"/>
      <c r="BG7" s="274">
        <v>1591804</v>
      </c>
      <c r="BH7" s="217"/>
      <c r="BI7" s="217"/>
      <c r="BJ7" s="217"/>
      <c r="BK7" s="217"/>
      <c r="BL7" s="217"/>
      <c r="BM7" s="217"/>
      <c r="BN7" s="279"/>
      <c r="BO7" s="282">
        <v>42.8</v>
      </c>
      <c r="BP7" s="282"/>
      <c r="BQ7" s="282"/>
      <c r="BR7" s="282"/>
      <c r="BS7" s="287">
        <v>38543</v>
      </c>
      <c r="BT7" s="287"/>
      <c r="BU7" s="287"/>
      <c r="BV7" s="287"/>
      <c r="BW7" s="287"/>
      <c r="BX7" s="287"/>
      <c r="BY7" s="287"/>
      <c r="BZ7" s="287"/>
      <c r="CA7" s="287"/>
      <c r="CB7" s="325"/>
      <c r="CD7" s="261" t="s">
        <v>201</v>
      </c>
      <c r="CE7" s="1"/>
      <c r="CF7" s="1"/>
      <c r="CG7" s="1"/>
      <c r="CH7" s="1"/>
      <c r="CI7" s="1"/>
      <c r="CJ7" s="1"/>
      <c r="CK7" s="1"/>
      <c r="CL7" s="1"/>
      <c r="CM7" s="1"/>
      <c r="CN7" s="1"/>
      <c r="CO7" s="1"/>
      <c r="CP7" s="1"/>
      <c r="CQ7" s="269"/>
      <c r="CR7" s="274">
        <v>1543200</v>
      </c>
      <c r="CS7" s="217"/>
      <c r="CT7" s="217"/>
      <c r="CU7" s="217"/>
      <c r="CV7" s="217"/>
      <c r="CW7" s="217"/>
      <c r="CX7" s="217"/>
      <c r="CY7" s="279"/>
      <c r="CZ7" s="282">
        <v>9.9</v>
      </c>
      <c r="DA7" s="282"/>
      <c r="DB7" s="282"/>
      <c r="DC7" s="282"/>
      <c r="DD7" s="288">
        <v>114743</v>
      </c>
      <c r="DE7" s="217"/>
      <c r="DF7" s="217"/>
      <c r="DG7" s="217"/>
      <c r="DH7" s="217"/>
      <c r="DI7" s="217"/>
      <c r="DJ7" s="217"/>
      <c r="DK7" s="217"/>
      <c r="DL7" s="217"/>
      <c r="DM7" s="217"/>
      <c r="DN7" s="217"/>
      <c r="DO7" s="217"/>
      <c r="DP7" s="279"/>
      <c r="DQ7" s="288">
        <v>1299363</v>
      </c>
      <c r="DR7" s="217"/>
      <c r="DS7" s="217"/>
      <c r="DT7" s="217"/>
      <c r="DU7" s="217"/>
      <c r="DV7" s="217"/>
      <c r="DW7" s="217"/>
      <c r="DX7" s="217"/>
      <c r="DY7" s="217"/>
      <c r="DZ7" s="217"/>
      <c r="EA7" s="217"/>
      <c r="EB7" s="217"/>
      <c r="EC7" s="326"/>
    </row>
    <row r="8" spans="2:143" ht="11.25" customHeight="1">
      <c r="B8" s="261" t="s">
        <v>323</v>
      </c>
      <c r="C8" s="1"/>
      <c r="D8" s="1"/>
      <c r="E8" s="1"/>
      <c r="F8" s="1"/>
      <c r="G8" s="1"/>
      <c r="H8" s="1"/>
      <c r="I8" s="1"/>
      <c r="J8" s="1"/>
      <c r="K8" s="1"/>
      <c r="L8" s="1"/>
      <c r="M8" s="1"/>
      <c r="N8" s="1"/>
      <c r="O8" s="1"/>
      <c r="P8" s="1"/>
      <c r="Q8" s="269"/>
      <c r="R8" s="274">
        <v>25806</v>
      </c>
      <c r="S8" s="217"/>
      <c r="T8" s="217"/>
      <c r="U8" s="217"/>
      <c r="V8" s="217"/>
      <c r="W8" s="217"/>
      <c r="X8" s="217"/>
      <c r="Y8" s="279"/>
      <c r="Z8" s="282">
        <v>0.2</v>
      </c>
      <c r="AA8" s="282"/>
      <c r="AB8" s="282"/>
      <c r="AC8" s="282"/>
      <c r="AD8" s="287">
        <v>25806</v>
      </c>
      <c r="AE8" s="287"/>
      <c r="AF8" s="287"/>
      <c r="AG8" s="287"/>
      <c r="AH8" s="287"/>
      <c r="AI8" s="287"/>
      <c r="AJ8" s="287"/>
      <c r="AK8" s="287"/>
      <c r="AL8" s="283">
        <v>0.3</v>
      </c>
      <c r="AM8" s="238"/>
      <c r="AN8" s="238"/>
      <c r="AO8" s="296"/>
      <c r="AP8" s="261" t="s">
        <v>327</v>
      </c>
      <c r="AQ8" s="1"/>
      <c r="AR8" s="1"/>
      <c r="AS8" s="1"/>
      <c r="AT8" s="1"/>
      <c r="AU8" s="1"/>
      <c r="AV8" s="1"/>
      <c r="AW8" s="1"/>
      <c r="AX8" s="1"/>
      <c r="AY8" s="1"/>
      <c r="AZ8" s="1"/>
      <c r="BA8" s="1"/>
      <c r="BB8" s="1"/>
      <c r="BC8" s="1"/>
      <c r="BD8" s="1"/>
      <c r="BE8" s="1"/>
      <c r="BF8" s="269"/>
      <c r="BG8" s="274">
        <v>59317</v>
      </c>
      <c r="BH8" s="217"/>
      <c r="BI8" s="217"/>
      <c r="BJ8" s="217"/>
      <c r="BK8" s="217"/>
      <c r="BL8" s="217"/>
      <c r="BM8" s="217"/>
      <c r="BN8" s="279"/>
      <c r="BO8" s="282">
        <v>1.6</v>
      </c>
      <c r="BP8" s="282"/>
      <c r="BQ8" s="282"/>
      <c r="BR8" s="282"/>
      <c r="BS8" s="287" t="s">
        <v>34</v>
      </c>
      <c r="BT8" s="287"/>
      <c r="BU8" s="287"/>
      <c r="BV8" s="287"/>
      <c r="BW8" s="287"/>
      <c r="BX8" s="287"/>
      <c r="BY8" s="287"/>
      <c r="BZ8" s="287"/>
      <c r="CA8" s="287"/>
      <c r="CB8" s="325"/>
      <c r="CD8" s="261" t="s">
        <v>328</v>
      </c>
      <c r="CE8" s="1"/>
      <c r="CF8" s="1"/>
      <c r="CG8" s="1"/>
      <c r="CH8" s="1"/>
      <c r="CI8" s="1"/>
      <c r="CJ8" s="1"/>
      <c r="CK8" s="1"/>
      <c r="CL8" s="1"/>
      <c r="CM8" s="1"/>
      <c r="CN8" s="1"/>
      <c r="CO8" s="1"/>
      <c r="CP8" s="1"/>
      <c r="CQ8" s="269"/>
      <c r="CR8" s="274">
        <v>5526854</v>
      </c>
      <c r="CS8" s="217"/>
      <c r="CT8" s="217"/>
      <c r="CU8" s="217"/>
      <c r="CV8" s="217"/>
      <c r="CW8" s="217"/>
      <c r="CX8" s="217"/>
      <c r="CY8" s="279"/>
      <c r="CZ8" s="282">
        <v>35.6</v>
      </c>
      <c r="DA8" s="282"/>
      <c r="DB8" s="282"/>
      <c r="DC8" s="282"/>
      <c r="DD8" s="288">
        <v>150909</v>
      </c>
      <c r="DE8" s="217"/>
      <c r="DF8" s="217"/>
      <c r="DG8" s="217"/>
      <c r="DH8" s="217"/>
      <c r="DI8" s="217"/>
      <c r="DJ8" s="217"/>
      <c r="DK8" s="217"/>
      <c r="DL8" s="217"/>
      <c r="DM8" s="217"/>
      <c r="DN8" s="217"/>
      <c r="DO8" s="217"/>
      <c r="DP8" s="279"/>
      <c r="DQ8" s="288">
        <v>3187945</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28192</v>
      </c>
      <c r="S9" s="217"/>
      <c r="T9" s="217"/>
      <c r="U9" s="217"/>
      <c r="V9" s="217"/>
      <c r="W9" s="217"/>
      <c r="X9" s="217"/>
      <c r="Y9" s="279"/>
      <c r="Z9" s="282">
        <v>0.2</v>
      </c>
      <c r="AA9" s="282"/>
      <c r="AB9" s="282"/>
      <c r="AC9" s="282"/>
      <c r="AD9" s="287">
        <v>28192</v>
      </c>
      <c r="AE9" s="287"/>
      <c r="AF9" s="287"/>
      <c r="AG9" s="287"/>
      <c r="AH9" s="287"/>
      <c r="AI9" s="287"/>
      <c r="AJ9" s="287"/>
      <c r="AK9" s="287"/>
      <c r="AL9" s="283">
        <v>0.3</v>
      </c>
      <c r="AM9" s="238"/>
      <c r="AN9" s="238"/>
      <c r="AO9" s="296"/>
      <c r="AP9" s="261" t="s">
        <v>321</v>
      </c>
      <c r="AQ9" s="1"/>
      <c r="AR9" s="1"/>
      <c r="AS9" s="1"/>
      <c r="AT9" s="1"/>
      <c r="AU9" s="1"/>
      <c r="AV9" s="1"/>
      <c r="AW9" s="1"/>
      <c r="AX9" s="1"/>
      <c r="AY9" s="1"/>
      <c r="AZ9" s="1"/>
      <c r="BA9" s="1"/>
      <c r="BB9" s="1"/>
      <c r="BC9" s="1"/>
      <c r="BD9" s="1"/>
      <c r="BE9" s="1"/>
      <c r="BF9" s="269"/>
      <c r="BG9" s="274">
        <v>1330996</v>
      </c>
      <c r="BH9" s="217"/>
      <c r="BI9" s="217"/>
      <c r="BJ9" s="217"/>
      <c r="BK9" s="217"/>
      <c r="BL9" s="217"/>
      <c r="BM9" s="217"/>
      <c r="BN9" s="279"/>
      <c r="BO9" s="282">
        <v>35.799999999999997</v>
      </c>
      <c r="BP9" s="282"/>
      <c r="BQ9" s="282"/>
      <c r="BR9" s="282"/>
      <c r="BS9" s="287" t="s">
        <v>34</v>
      </c>
      <c r="BT9" s="287"/>
      <c r="BU9" s="287"/>
      <c r="BV9" s="287"/>
      <c r="BW9" s="287"/>
      <c r="BX9" s="287"/>
      <c r="BY9" s="287"/>
      <c r="BZ9" s="287"/>
      <c r="CA9" s="287"/>
      <c r="CB9" s="325"/>
      <c r="CD9" s="261" t="s">
        <v>180</v>
      </c>
      <c r="CE9" s="1"/>
      <c r="CF9" s="1"/>
      <c r="CG9" s="1"/>
      <c r="CH9" s="1"/>
      <c r="CI9" s="1"/>
      <c r="CJ9" s="1"/>
      <c r="CK9" s="1"/>
      <c r="CL9" s="1"/>
      <c r="CM9" s="1"/>
      <c r="CN9" s="1"/>
      <c r="CO9" s="1"/>
      <c r="CP9" s="1"/>
      <c r="CQ9" s="269"/>
      <c r="CR9" s="274">
        <v>1542346</v>
      </c>
      <c r="CS9" s="217"/>
      <c r="CT9" s="217"/>
      <c r="CU9" s="217"/>
      <c r="CV9" s="217"/>
      <c r="CW9" s="217"/>
      <c r="CX9" s="217"/>
      <c r="CY9" s="279"/>
      <c r="CZ9" s="282">
        <v>9.9</v>
      </c>
      <c r="DA9" s="282"/>
      <c r="DB9" s="282"/>
      <c r="DC9" s="282"/>
      <c r="DD9" s="288">
        <v>18391</v>
      </c>
      <c r="DE9" s="217"/>
      <c r="DF9" s="217"/>
      <c r="DG9" s="217"/>
      <c r="DH9" s="217"/>
      <c r="DI9" s="217"/>
      <c r="DJ9" s="217"/>
      <c r="DK9" s="217"/>
      <c r="DL9" s="217"/>
      <c r="DM9" s="217"/>
      <c r="DN9" s="217"/>
      <c r="DO9" s="217"/>
      <c r="DP9" s="279"/>
      <c r="DQ9" s="288">
        <v>1219408</v>
      </c>
      <c r="DR9" s="217"/>
      <c r="DS9" s="217"/>
      <c r="DT9" s="217"/>
      <c r="DU9" s="217"/>
      <c r="DV9" s="217"/>
      <c r="DW9" s="217"/>
      <c r="DX9" s="217"/>
      <c r="DY9" s="217"/>
      <c r="DZ9" s="217"/>
      <c r="EA9" s="217"/>
      <c r="EB9" s="217"/>
      <c r="EC9" s="326"/>
    </row>
    <row r="10" spans="2:143" ht="11.25" customHeight="1">
      <c r="B10" s="261" t="s">
        <v>333</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334</v>
      </c>
      <c r="AQ10" s="1"/>
      <c r="AR10" s="1"/>
      <c r="AS10" s="1"/>
      <c r="AT10" s="1"/>
      <c r="AU10" s="1"/>
      <c r="AV10" s="1"/>
      <c r="AW10" s="1"/>
      <c r="AX10" s="1"/>
      <c r="AY10" s="1"/>
      <c r="AZ10" s="1"/>
      <c r="BA10" s="1"/>
      <c r="BB10" s="1"/>
      <c r="BC10" s="1"/>
      <c r="BD10" s="1"/>
      <c r="BE10" s="1"/>
      <c r="BF10" s="269"/>
      <c r="BG10" s="274">
        <v>66902</v>
      </c>
      <c r="BH10" s="217"/>
      <c r="BI10" s="217"/>
      <c r="BJ10" s="217"/>
      <c r="BK10" s="217"/>
      <c r="BL10" s="217"/>
      <c r="BM10" s="217"/>
      <c r="BN10" s="279"/>
      <c r="BO10" s="282">
        <v>1.8</v>
      </c>
      <c r="BP10" s="282"/>
      <c r="BQ10" s="282"/>
      <c r="BR10" s="282"/>
      <c r="BS10" s="287" t="s">
        <v>34</v>
      </c>
      <c r="BT10" s="287"/>
      <c r="BU10" s="287"/>
      <c r="BV10" s="287"/>
      <c r="BW10" s="287"/>
      <c r="BX10" s="287"/>
      <c r="BY10" s="287"/>
      <c r="BZ10" s="287"/>
      <c r="CA10" s="287"/>
      <c r="CB10" s="325"/>
      <c r="CD10" s="261" t="s">
        <v>335</v>
      </c>
      <c r="CE10" s="1"/>
      <c r="CF10" s="1"/>
      <c r="CG10" s="1"/>
      <c r="CH10" s="1"/>
      <c r="CI10" s="1"/>
      <c r="CJ10" s="1"/>
      <c r="CK10" s="1"/>
      <c r="CL10" s="1"/>
      <c r="CM10" s="1"/>
      <c r="CN10" s="1"/>
      <c r="CO10" s="1"/>
      <c r="CP10" s="1"/>
      <c r="CQ10" s="269"/>
      <c r="CR10" s="274" t="s">
        <v>34</v>
      </c>
      <c r="CS10" s="217"/>
      <c r="CT10" s="217"/>
      <c r="CU10" s="217"/>
      <c r="CV10" s="217"/>
      <c r="CW10" s="217"/>
      <c r="CX10" s="217"/>
      <c r="CY10" s="279"/>
      <c r="CZ10" s="282" t="s">
        <v>34</v>
      </c>
      <c r="DA10" s="282"/>
      <c r="DB10" s="282"/>
      <c r="DC10" s="282"/>
      <c r="DD10" s="288" t="s">
        <v>34</v>
      </c>
      <c r="DE10" s="217"/>
      <c r="DF10" s="217"/>
      <c r="DG10" s="217"/>
      <c r="DH10" s="217"/>
      <c r="DI10" s="217"/>
      <c r="DJ10" s="217"/>
      <c r="DK10" s="217"/>
      <c r="DL10" s="217"/>
      <c r="DM10" s="217"/>
      <c r="DN10" s="217"/>
      <c r="DO10" s="217"/>
      <c r="DP10" s="279"/>
      <c r="DQ10" s="288" t="s">
        <v>34</v>
      </c>
      <c r="DR10" s="217"/>
      <c r="DS10" s="217"/>
      <c r="DT10" s="217"/>
      <c r="DU10" s="217"/>
      <c r="DV10" s="217"/>
      <c r="DW10" s="217"/>
      <c r="DX10" s="217"/>
      <c r="DY10" s="217"/>
      <c r="DZ10" s="217"/>
      <c r="EA10" s="217"/>
      <c r="EB10" s="217"/>
      <c r="EC10" s="326"/>
    </row>
    <row r="11" spans="2:143" ht="11.25" customHeight="1">
      <c r="B11" s="261" t="s">
        <v>337</v>
      </c>
      <c r="C11" s="1"/>
      <c r="D11" s="1"/>
      <c r="E11" s="1"/>
      <c r="F11" s="1"/>
      <c r="G11" s="1"/>
      <c r="H11" s="1"/>
      <c r="I11" s="1"/>
      <c r="J11" s="1"/>
      <c r="K11" s="1"/>
      <c r="L11" s="1"/>
      <c r="M11" s="1"/>
      <c r="N11" s="1"/>
      <c r="O11" s="1"/>
      <c r="P11" s="1"/>
      <c r="Q11" s="269"/>
      <c r="R11" s="274">
        <v>730003</v>
      </c>
      <c r="S11" s="217"/>
      <c r="T11" s="217"/>
      <c r="U11" s="217"/>
      <c r="V11" s="217"/>
      <c r="W11" s="217"/>
      <c r="X11" s="217"/>
      <c r="Y11" s="279"/>
      <c r="Z11" s="283">
        <v>4.4000000000000004</v>
      </c>
      <c r="AA11" s="238"/>
      <c r="AB11" s="238"/>
      <c r="AC11" s="285"/>
      <c r="AD11" s="288">
        <v>730003</v>
      </c>
      <c r="AE11" s="217"/>
      <c r="AF11" s="217"/>
      <c r="AG11" s="217"/>
      <c r="AH11" s="217"/>
      <c r="AI11" s="217"/>
      <c r="AJ11" s="217"/>
      <c r="AK11" s="279"/>
      <c r="AL11" s="283">
        <v>7.5</v>
      </c>
      <c r="AM11" s="238"/>
      <c r="AN11" s="238"/>
      <c r="AO11" s="296"/>
      <c r="AP11" s="261" t="s">
        <v>340</v>
      </c>
      <c r="AQ11" s="1"/>
      <c r="AR11" s="1"/>
      <c r="AS11" s="1"/>
      <c r="AT11" s="1"/>
      <c r="AU11" s="1"/>
      <c r="AV11" s="1"/>
      <c r="AW11" s="1"/>
      <c r="AX11" s="1"/>
      <c r="AY11" s="1"/>
      <c r="AZ11" s="1"/>
      <c r="BA11" s="1"/>
      <c r="BB11" s="1"/>
      <c r="BC11" s="1"/>
      <c r="BD11" s="1"/>
      <c r="BE11" s="1"/>
      <c r="BF11" s="269"/>
      <c r="BG11" s="274">
        <v>134589</v>
      </c>
      <c r="BH11" s="217"/>
      <c r="BI11" s="217"/>
      <c r="BJ11" s="217"/>
      <c r="BK11" s="217"/>
      <c r="BL11" s="217"/>
      <c r="BM11" s="217"/>
      <c r="BN11" s="279"/>
      <c r="BO11" s="282">
        <v>3.6</v>
      </c>
      <c r="BP11" s="282"/>
      <c r="BQ11" s="282"/>
      <c r="BR11" s="282"/>
      <c r="BS11" s="287">
        <v>38543</v>
      </c>
      <c r="BT11" s="287"/>
      <c r="BU11" s="287"/>
      <c r="BV11" s="287"/>
      <c r="BW11" s="287"/>
      <c r="BX11" s="287"/>
      <c r="BY11" s="287"/>
      <c r="BZ11" s="287"/>
      <c r="CA11" s="287"/>
      <c r="CB11" s="325"/>
      <c r="CD11" s="261" t="s">
        <v>226</v>
      </c>
      <c r="CE11" s="1"/>
      <c r="CF11" s="1"/>
      <c r="CG11" s="1"/>
      <c r="CH11" s="1"/>
      <c r="CI11" s="1"/>
      <c r="CJ11" s="1"/>
      <c r="CK11" s="1"/>
      <c r="CL11" s="1"/>
      <c r="CM11" s="1"/>
      <c r="CN11" s="1"/>
      <c r="CO11" s="1"/>
      <c r="CP11" s="1"/>
      <c r="CQ11" s="269"/>
      <c r="CR11" s="274">
        <v>389758</v>
      </c>
      <c r="CS11" s="217"/>
      <c r="CT11" s="217"/>
      <c r="CU11" s="217"/>
      <c r="CV11" s="217"/>
      <c r="CW11" s="217"/>
      <c r="CX11" s="217"/>
      <c r="CY11" s="279"/>
      <c r="CZ11" s="282">
        <v>2.5</v>
      </c>
      <c r="DA11" s="282"/>
      <c r="DB11" s="282"/>
      <c r="DC11" s="282"/>
      <c r="DD11" s="288">
        <v>95926</v>
      </c>
      <c r="DE11" s="217"/>
      <c r="DF11" s="217"/>
      <c r="DG11" s="217"/>
      <c r="DH11" s="217"/>
      <c r="DI11" s="217"/>
      <c r="DJ11" s="217"/>
      <c r="DK11" s="217"/>
      <c r="DL11" s="217"/>
      <c r="DM11" s="217"/>
      <c r="DN11" s="217"/>
      <c r="DO11" s="217"/>
      <c r="DP11" s="279"/>
      <c r="DQ11" s="288">
        <v>255659</v>
      </c>
      <c r="DR11" s="217"/>
      <c r="DS11" s="217"/>
      <c r="DT11" s="217"/>
      <c r="DU11" s="217"/>
      <c r="DV11" s="217"/>
      <c r="DW11" s="217"/>
      <c r="DX11" s="217"/>
      <c r="DY11" s="217"/>
      <c r="DZ11" s="217"/>
      <c r="EA11" s="217"/>
      <c r="EB11" s="217"/>
      <c r="EC11" s="326"/>
    </row>
    <row r="12" spans="2:143" ht="11.25" customHeight="1">
      <c r="B12" s="261" t="s">
        <v>266</v>
      </c>
      <c r="C12" s="1"/>
      <c r="D12" s="1"/>
      <c r="E12" s="1"/>
      <c r="F12" s="1"/>
      <c r="G12" s="1"/>
      <c r="H12" s="1"/>
      <c r="I12" s="1"/>
      <c r="J12" s="1"/>
      <c r="K12" s="1"/>
      <c r="L12" s="1"/>
      <c r="M12" s="1"/>
      <c r="N12" s="1"/>
      <c r="O12" s="1"/>
      <c r="P12" s="1"/>
      <c r="Q12" s="269"/>
      <c r="R12" s="274" t="s">
        <v>34</v>
      </c>
      <c r="S12" s="217"/>
      <c r="T12" s="217"/>
      <c r="U12" s="217"/>
      <c r="V12" s="217"/>
      <c r="W12" s="217"/>
      <c r="X12" s="217"/>
      <c r="Y12" s="279"/>
      <c r="Z12" s="282" t="s">
        <v>34</v>
      </c>
      <c r="AA12" s="282"/>
      <c r="AB12" s="282"/>
      <c r="AC12" s="282"/>
      <c r="AD12" s="287" t="s">
        <v>34</v>
      </c>
      <c r="AE12" s="287"/>
      <c r="AF12" s="287"/>
      <c r="AG12" s="287"/>
      <c r="AH12" s="287"/>
      <c r="AI12" s="287"/>
      <c r="AJ12" s="287"/>
      <c r="AK12" s="287"/>
      <c r="AL12" s="283" t="s">
        <v>34</v>
      </c>
      <c r="AM12" s="238"/>
      <c r="AN12" s="238"/>
      <c r="AO12" s="296"/>
      <c r="AP12" s="261" t="s">
        <v>342</v>
      </c>
      <c r="AQ12" s="1"/>
      <c r="AR12" s="1"/>
      <c r="AS12" s="1"/>
      <c r="AT12" s="1"/>
      <c r="AU12" s="1"/>
      <c r="AV12" s="1"/>
      <c r="AW12" s="1"/>
      <c r="AX12" s="1"/>
      <c r="AY12" s="1"/>
      <c r="AZ12" s="1"/>
      <c r="BA12" s="1"/>
      <c r="BB12" s="1"/>
      <c r="BC12" s="1"/>
      <c r="BD12" s="1"/>
      <c r="BE12" s="1"/>
      <c r="BF12" s="269"/>
      <c r="BG12" s="274">
        <v>1805042</v>
      </c>
      <c r="BH12" s="217"/>
      <c r="BI12" s="217"/>
      <c r="BJ12" s="217"/>
      <c r="BK12" s="217"/>
      <c r="BL12" s="217"/>
      <c r="BM12" s="217"/>
      <c r="BN12" s="279"/>
      <c r="BO12" s="282">
        <v>48.5</v>
      </c>
      <c r="BP12" s="282"/>
      <c r="BQ12" s="282"/>
      <c r="BR12" s="282"/>
      <c r="BS12" s="287" t="s">
        <v>34</v>
      </c>
      <c r="BT12" s="287"/>
      <c r="BU12" s="287"/>
      <c r="BV12" s="287"/>
      <c r="BW12" s="287"/>
      <c r="BX12" s="287"/>
      <c r="BY12" s="287"/>
      <c r="BZ12" s="287"/>
      <c r="CA12" s="287"/>
      <c r="CB12" s="325"/>
      <c r="CD12" s="261" t="s">
        <v>343</v>
      </c>
      <c r="CE12" s="1"/>
      <c r="CF12" s="1"/>
      <c r="CG12" s="1"/>
      <c r="CH12" s="1"/>
      <c r="CI12" s="1"/>
      <c r="CJ12" s="1"/>
      <c r="CK12" s="1"/>
      <c r="CL12" s="1"/>
      <c r="CM12" s="1"/>
      <c r="CN12" s="1"/>
      <c r="CO12" s="1"/>
      <c r="CP12" s="1"/>
      <c r="CQ12" s="269"/>
      <c r="CR12" s="274">
        <v>68739</v>
      </c>
      <c r="CS12" s="217"/>
      <c r="CT12" s="217"/>
      <c r="CU12" s="217"/>
      <c r="CV12" s="217"/>
      <c r="CW12" s="217"/>
      <c r="CX12" s="217"/>
      <c r="CY12" s="279"/>
      <c r="CZ12" s="282">
        <v>0.4</v>
      </c>
      <c r="DA12" s="282"/>
      <c r="DB12" s="282"/>
      <c r="DC12" s="282"/>
      <c r="DD12" s="288" t="s">
        <v>34</v>
      </c>
      <c r="DE12" s="217"/>
      <c r="DF12" s="217"/>
      <c r="DG12" s="217"/>
      <c r="DH12" s="217"/>
      <c r="DI12" s="217"/>
      <c r="DJ12" s="217"/>
      <c r="DK12" s="217"/>
      <c r="DL12" s="217"/>
      <c r="DM12" s="217"/>
      <c r="DN12" s="217"/>
      <c r="DO12" s="217"/>
      <c r="DP12" s="279"/>
      <c r="DQ12" s="288">
        <v>67974</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34</v>
      </c>
      <c r="S13" s="217"/>
      <c r="T13" s="217"/>
      <c r="U13" s="217"/>
      <c r="V13" s="217"/>
      <c r="W13" s="217"/>
      <c r="X13" s="217"/>
      <c r="Y13" s="279"/>
      <c r="Z13" s="282" t="s">
        <v>34</v>
      </c>
      <c r="AA13" s="282"/>
      <c r="AB13" s="282"/>
      <c r="AC13" s="282"/>
      <c r="AD13" s="287" t="s">
        <v>34</v>
      </c>
      <c r="AE13" s="287"/>
      <c r="AF13" s="287"/>
      <c r="AG13" s="287"/>
      <c r="AH13" s="287"/>
      <c r="AI13" s="287"/>
      <c r="AJ13" s="287"/>
      <c r="AK13" s="287"/>
      <c r="AL13" s="283" t="s">
        <v>34</v>
      </c>
      <c r="AM13" s="238"/>
      <c r="AN13" s="238"/>
      <c r="AO13" s="296"/>
      <c r="AP13" s="261" t="s">
        <v>347</v>
      </c>
      <c r="AQ13" s="1"/>
      <c r="AR13" s="1"/>
      <c r="AS13" s="1"/>
      <c r="AT13" s="1"/>
      <c r="AU13" s="1"/>
      <c r="AV13" s="1"/>
      <c r="AW13" s="1"/>
      <c r="AX13" s="1"/>
      <c r="AY13" s="1"/>
      <c r="AZ13" s="1"/>
      <c r="BA13" s="1"/>
      <c r="BB13" s="1"/>
      <c r="BC13" s="1"/>
      <c r="BD13" s="1"/>
      <c r="BE13" s="1"/>
      <c r="BF13" s="269"/>
      <c r="BG13" s="274">
        <v>1793380</v>
      </c>
      <c r="BH13" s="217"/>
      <c r="BI13" s="217"/>
      <c r="BJ13" s="217"/>
      <c r="BK13" s="217"/>
      <c r="BL13" s="217"/>
      <c r="BM13" s="217"/>
      <c r="BN13" s="279"/>
      <c r="BO13" s="282">
        <v>48.2</v>
      </c>
      <c r="BP13" s="282"/>
      <c r="BQ13" s="282"/>
      <c r="BR13" s="282"/>
      <c r="BS13" s="287" t="s">
        <v>34</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2074689</v>
      </c>
      <c r="CS13" s="217"/>
      <c r="CT13" s="217"/>
      <c r="CU13" s="217"/>
      <c r="CV13" s="217"/>
      <c r="CW13" s="217"/>
      <c r="CX13" s="217"/>
      <c r="CY13" s="279"/>
      <c r="CZ13" s="282">
        <v>13.4</v>
      </c>
      <c r="DA13" s="282"/>
      <c r="DB13" s="282"/>
      <c r="DC13" s="282"/>
      <c r="DD13" s="288">
        <v>474439</v>
      </c>
      <c r="DE13" s="217"/>
      <c r="DF13" s="217"/>
      <c r="DG13" s="217"/>
      <c r="DH13" s="217"/>
      <c r="DI13" s="217"/>
      <c r="DJ13" s="217"/>
      <c r="DK13" s="217"/>
      <c r="DL13" s="217"/>
      <c r="DM13" s="217"/>
      <c r="DN13" s="217"/>
      <c r="DO13" s="217"/>
      <c r="DP13" s="279"/>
      <c r="DQ13" s="288">
        <v>1624675</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1123</v>
      </c>
      <c r="S14" s="217"/>
      <c r="T14" s="217"/>
      <c r="U14" s="217"/>
      <c r="V14" s="217"/>
      <c r="W14" s="217"/>
      <c r="X14" s="217"/>
      <c r="Y14" s="279"/>
      <c r="Z14" s="282">
        <v>0</v>
      </c>
      <c r="AA14" s="282"/>
      <c r="AB14" s="282"/>
      <c r="AC14" s="282"/>
      <c r="AD14" s="287">
        <v>1123</v>
      </c>
      <c r="AE14" s="287"/>
      <c r="AF14" s="287"/>
      <c r="AG14" s="287"/>
      <c r="AH14" s="287"/>
      <c r="AI14" s="287"/>
      <c r="AJ14" s="287"/>
      <c r="AK14" s="287"/>
      <c r="AL14" s="283">
        <v>0</v>
      </c>
      <c r="AM14" s="238"/>
      <c r="AN14" s="238"/>
      <c r="AO14" s="296"/>
      <c r="AP14" s="261" t="s">
        <v>352</v>
      </c>
      <c r="AQ14" s="1"/>
      <c r="AR14" s="1"/>
      <c r="AS14" s="1"/>
      <c r="AT14" s="1"/>
      <c r="AU14" s="1"/>
      <c r="AV14" s="1"/>
      <c r="AW14" s="1"/>
      <c r="AX14" s="1"/>
      <c r="AY14" s="1"/>
      <c r="AZ14" s="1"/>
      <c r="BA14" s="1"/>
      <c r="BB14" s="1"/>
      <c r="BC14" s="1"/>
      <c r="BD14" s="1"/>
      <c r="BE14" s="1"/>
      <c r="BF14" s="269"/>
      <c r="BG14" s="274">
        <v>139460</v>
      </c>
      <c r="BH14" s="217"/>
      <c r="BI14" s="217"/>
      <c r="BJ14" s="217"/>
      <c r="BK14" s="217"/>
      <c r="BL14" s="217"/>
      <c r="BM14" s="217"/>
      <c r="BN14" s="279"/>
      <c r="BO14" s="282">
        <v>3.7</v>
      </c>
      <c r="BP14" s="282"/>
      <c r="BQ14" s="282"/>
      <c r="BR14" s="282"/>
      <c r="BS14" s="287" t="s">
        <v>34</v>
      </c>
      <c r="BT14" s="287"/>
      <c r="BU14" s="287"/>
      <c r="BV14" s="287"/>
      <c r="BW14" s="287"/>
      <c r="BX14" s="287"/>
      <c r="BY14" s="287"/>
      <c r="BZ14" s="287"/>
      <c r="CA14" s="287"/>
      <c r="CB14" s="325"/>
      <c r="CD14" s="261" t="s">
        <v>354</v>
      </c>
      <c r="CE14" s="1"/>
      <c r="CF14" s="1"/>
      <c r="CG14" s="1"/>
      <c r="CH14" s="1"/>
      <c r="CI14" s="1"/>
      <c r="CJ14" s="1"/>
      <c r="CK14" s="1"/>
      <c r="CL14" s="1"/>
      <c r="CM14" s="1"/>
      <c r="CN14" s="1"/>
      <c r="CO14" s="1"/>
      <c r="CP14" s="1"/>
      <c r="CQ14" s="269"/>
      <c r="CR14" s="274">
        <v>955461</v>
      </c>
      <c r="CS14" s="217"/>
      <c r="CT14" s="217"/>
      <c r="CU14" s="217"/>
      <c r="CV14" s="217"/>
      <c r="CW14" s="217"/>
      <c r="CX14" s="217"/>
      <c r="CY14" s="279"/>
      <c r="CZ14" s="282">
        <v>6.2</v>
      </c>
      <c r="DA14" s="282"/>
      <c r="DB14" s="282"/>
      <c r="DC14" s="282"/>
      <c r="DD14" s="288">
        <v>266262</v>
      </c>
      <c r="DE14" s="217"/>
      <c r="DF14" s="217"/>
      <c r="DG14" s="217"/>
      <c r="DH14" s="217"/>
      <c r="DI14" s="217"/>
      <c r="DJ14" s="217"/>
      <c r="DK14" s="217"/>
      <c r="DL14" s="217"/>
      <c r="DM14" s="217"/>
      <c r="DN14" s="217"/>
      <c r="DO14" s="217"/>
      <c r="DP14" s="279"/>
      <c r="DQ14" s="288">
        <v>718601</v>
      </c>
      <c r="DR14" s="217"/>
      <c r="DS14" s="217"/>
      <c r="DT14" s="217"/>
      <c r="DU14" s="217"/>
      <c r="DV14" s="217"/>
      <c r="DW14" s="217"/>
      <c r="DX14" s="217"/>
      <c r="DY14" s="217"/>
      <c r="DZ14" s="217"/>
      <c r="EA14" s="217"/>
      <c r="EB14" s="217"/>
      <c r="EC14" s="326"/>
    </row>
    <row r="15" spans="2:143" ht="11.25" customHeight="1">
      <c r="B15" s="261" t="s">
        <v>304</v>
      </c>
      <c r="C15" s="1"/>
      <c r="D15" s="1"/>
      <c r="E15" s="1"/>
      <c r="F15" s="1"/>
      <c r="G15" s="1"/>
      <c r="H15" s="1"/>
      <c r="I15" s="1"/>
      <c r="J15" s="1"/>
      <c r="K15" s="1"/>
      <c r="L15" s="1"/>
      <c r="M15" s="1"/>
      <c r="N15" s="1"/>
      <c r="O15" s="1"/>
      <c r="P15" s="1"/>
      <c r="Q15" s="269"/>
      <c r="R15" s="274" t="s">
        <v>34</v>
      </c>
      <c r="S15" s="217"/>
      <c r="T15" s="217"/>
      <c r="U15" s="217"/>
      <c r="V15" s="217"/>
      <c r="W15" s="217"/>
      <c r="X15" s="217"/>
      <c r="Y15" s="279"/>
      <c r="Z15" s="282" t="s">
        <v>34</v>
      </c>
      <c r="AA15" s="282"/>
      <c r="AB15" s="282"/>
      <c r="AC15" s="282"/>
      <c r="AD15" s="287" t="s">
        <v>34</v>
      </c>
      <c r="AE15" s="287"/>
      <c r="AF15" s="287"/>
      <c r="AG15" s="287"/>
      <c r="AH15" s="287"/>
      <c r="AI15" s="287"/>
      <c r="AJ15" s="287"/>
      <c r="AK15" s="287"/>
      <c r="AL15" s="283" t="s">
        <v>34</v>
      </c>
      <c r="AM15" s="238"/>
      <c r="AN15" s="238"/>
      <c r="AO15" s="296"/>
      <c r="AP15" s="261" t="s">
        <v>356</v>
      </c>
      <c r="AQ15" s="1"/>
      <c r="AR15" s="1"/>
      <c r="AS15" s="1"/>
      <c r="AT15" s="1"/>
      <c r="AU15" s="1"/>
      <c r="AV15" s="1"/>
      <c r="AW15" s="1"/>
      <c r="AX15" s="1"/>
      <c r="AY15" s="1"/>
      <c r="AZ15" s="1"/>
      <c r="BA15" s="1"/>
      <c r="BB15" s="1"/>
      <c r="BC15" s="1"/>
      <c r="BD15" s="1"/>
      <c r="BE15" s="1"/>
      <c r="BF15" s="269"/>
      <c r="BG15" s="274">
        <v>185444</v>
      </c>
      <c r="BH15" s="217"/>
      <c r="BI15" s="217"/>
      <c r="BJ15" s="217"/>
      <c r="BK15" s="217"/>
      <c r="BL15" s="217"/>
      <c r="BM15" s="217"/>
      <c r="BN15" s="279"/>
      <c r="BO15" s="282">
        <v>5</v>
      </c>
      <c r="BP15" s="282"/>
      <c r="BQ15" s="282"/>
      <c r="BR15" s="282"/>
      <c r="BS15" s="287" t="s">
        <v>34</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1745289</v>
      </c>
      <c r="CS15" s="217"/>
      <c r="CT15" s="217"/>
      <c r="CU15" s="217"/>
      <c r="CV15" s="217"/>
      <c r="CW15" s="217"/>
      <c r="CX15" s="217"/>
      <c r="CY15" s="279"/>
      <c r="CZ15" s="282">
        <v>11.2</v>
      </c>
      <c r="DA15" s="282"/>
      <c r="DB15" s="282"/>
      <c r="DC15" s="282"/>
      <c r="DD15" s="288">
        <v>137196</v>
      </c>
      <c r="DE15" s="217"/>
      <c r="DF15" s="217"/>
      <c r="DG15" s="217"/>
      <c r="DH15" s="217"/>
      <c r="DI15" s="217"/>
      <c r="DJ15" s="217"/>
      <c r="DK15" s="217"/>
      <c r="DL15" s="217"/>
      <c r="DM15" s="217"/>
      <c r="DN15" s="217"/>
      <c r="DO15" s="217"/>
      <c r="DP15" s="279"/>
      <c r="DQ15" s="288">
        <v>1524182</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13798</v>
      </c>
      <c r="S16" s="217"/>
      <c r="T16" s="217"/>
      <c r="U16" s="217"/>
      <c r="V16" s="217"/>
      <c r="W16" s="217"/>
      <c r="X16" s="217"/>
      <c r="Y16" s="279"/>
      <c r="Z16" s="282">
        <v>0.1</v>
      </c>
      <c r="AA16" s="282"/>
      <c r="AB16" s="282"/>
      <c r="AC16" s="282"/>
      <c r="AD16" s="287">
        <v>13798</v>
      </c>
      <c r="AE16" s="287"/>
      <c r="AF16" s="287"/>
      <c r="AG16" s="287"/>
      <c r="AH16" s="287"/>
      <c r="AI16" s="287"/>
      <c r="AJ16" s="287"/>
      <c r="AK16" s="287"/>
      <c r="AL16" s="283">
        <v>0.1</v>
      </c>
      <c r="AM16" s="238"/>
      <c r="AN16" s="238"/>
      <c r="AO16" s="296"/>
      <c r="AP16" s="261" t="s">
        <v>360</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329</v>
      </c>
      <c r="CE16" s="1"/>
      <c r="CF16" s="1"/>
      <c r="CG16" s="1"/>
      <c r="CH16" s="1"/>
      <c r="CI16" s="1"/>
      <c r="CJ16" s="1"/>
      <c r="CK16" s="1"/>
      <c r="CL16" s="1"/>
      <c r="CM16" s="1"/>
      <c r="CN16" s="1"/>
      <c r="CO16" s="1"/>
      <c r="CP16" s="1"/>
      <c r="CQ16" s="269"/>
      <c r="CR16" s="274">
        <v>2446</v>
      </c>
      <c r="CS16" s="217"/>
      <c r="CT16" s="217"/>
      <c r="CU16" s="217"/>
      <c r="CV16" s="217"/>
      <c r="CW16" s="217"/>
      <c r="CX16" s="217"/>
      <c r="CY16" s="279"/>
      <c r="CZ16" s="282">
        <v>0</v>
      </c>
      <c r="DA16" s="282"/>
      <c r="DB16" s="282"/>
      <c r="DC16" s="282"/>
      <c r="DD16" s="288" t="s">
        <v>34</v>
      </c>
      <c r="DE16" s="217"/>
      <c r="DF16" s="217"/>
      <c r="DG16" s="217"/>
      <c r="DH16" s="217"/>
      <c r="DI16" s="217"/>
      <c r="DJ16" s="217"/>
      <c r="DK16" s="217"/>
      <c r="DL16" s="217"/>
      <c r="DM16" s="217"/>
      <c r="DN16" s="217"/>
      <c r="DO16" s="217"/>
      <c r="DP16" s="279"/>
      <c r="DQ16" s="288">
        <v>2446</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45795</v>
      </c>
      <c r="S17" s="217"/>
      <c r="T17" s="217"/>
      <c r="U17" s="217"/>
      <c r="V17" s="217"/>
      <c r="W17" s="217"/>
      <c r="X17" s="217"/>
      <c r="Y17" s="279"/>
      <c r="Z17" s="282">
        <v>0.3</v>
      </c>
      <c r="AA17" s="282"/>
      <c r="AB17" s="282"/>
      <c r="AC17" s="282"/>
      <c r="AD17" s="287">
        <v>45795</v>
      </c>
      <c r="AE17" s="287"/>
      <c r="AF17" s="287"/>
      <c r="AG17" s="287"/>
      <c r="AH17" s="287"/>
      <c r="AI17" s="287"/>
      <c r="AJ17" s="287"/>
      <c r="AK17" s="287"/>
      <c r="AL17" s="283">
        <v>0.5</v>
      </c>
      <c r="AM17" s="238"/>
      <c r="AN17" s="238"/>
      <c r="AO17" s="296"/>
      <c r="AP17" s="261" t="s">
        <v>12</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60</v>
      </c>
      <c r="CE17" s="1"/>
      <c r="CF17" s="1"/>
      <c r="CG17" s="1"/>
      <c r="CH17" s="1"/>
      <c r="CI17" s="1"/>
      <c r="CJ17" s="1"/>
      <c r="CK17" s="1"/>
      <c r="CL17" s="1"/>
      <c r="CM17" s="1"/>
      <c r="CN17" s="1"/>
      <c r="CO17" s="1"/>
      <c r="CP17" s="1"/>
      <c r="CQ17" s="269"/>
      <c r="CR17" s="274">
        <v>1502732</v>
      </c>
      <c r="CS17" s="217"/>
      <c r="CT17" s="217"/>
      <c r="CU17" s="217"/>
      <c r="CV17" s="217"/>
      <c r="CW17" s="217"/>
      <c r="CX17" s="217"/>
      <c r="CY17" s="279"/>
      <c r="CZ17" s="282">
        <v>9.6999999999999993</v>
      </c>
      <c r="DA17" s="282"/>
      <c r="DB17" s="282"/>
      <c r="DC17" s="282"/>
      <c r="DD17" s="288" t="s">
        <v>34</v>
      </c>
      <c r="DE17" s="217"/>
      <c r="DF17" s="217"/>
      <c r="DG17" s="217"/>
      <c r="DH17" s="217"/>
      <c r="DI17" s="217"/>
      <c r="DJ17" s="217"/>
      <c r="DK17" s="217"/>
      <c r="DL17" s="217"/>
      <c r="DM17" s="217"/>
      <c r="DN17" s="217"/>
      <c r="DO17" s="217"/>
      <c r="DP17" s="279"/>
      <c r="DQ17" s="288">
        <v>1404170</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38179</v>
      </c>
      <c r="S18" s="217"/>
      <c r="T18" s="217"/>
      <c r="U18" s="217"/>
      <c r="V18" s="217"/>
      <c r="W18" s="217"/>
      <c r="X18" s="217"/>
      <c r="Y18" s="279"/>
      <c r="Z18" s="282">
        <v>0.2</v>
      </c>
      <c r="AA18" s="282"/>
      <c r="AB18" s="282"/>
      <c r="AC18" s="282"/>
      <c r="AD18" s="287">
        <v>38179</v>
      </c>
      <c r="AE18" s="287"/>
      <c r="AF18" s="287"/>
      <c r="AG18" s="287"/>
      <c r="AH18" s="287"/>
      <c r="AI18" s="287"/>
      <c r="AJ18" s="287"/>
      <c r="AK18" s="287"/>
      <c r="AL18" s="283">
        <v>0.4</v>
      </c>
      <c r="AM18" s="238"/>
      <c r="AN18" s="238"/>
      <c r="AO18" s="296"/>
      <c r="AP18" s="261" t="s">
        <v>48</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36048</v>
      </c>
      <c r="S19" s="217"/>
      <c r="T19" s="217"/>
      <c r="U19" s="217"/>
      <c r="V19" s="217"/>
      <c r="W19" s="217"/>
      <c r="X19" s="217"/>
      <c r="Y19" s="279"/>
      <c r="Z19" s="282">
        <v>0.2</v>
      </c>
      <c r="AA19" s="282"/>
      <c r="AB19" s="282"/>
      <c r="AC19" s="282"/>
      <c r="AD19" s="287">
        <v>36048</v>
      </c>
      <c r="AE19" s="287"/>
      <c r="AF19" s="287"/>
      <c r="AG19" s="287"/>
      <c r="AH19" s="287"/>
      <c r="AI19" s="287"/>
      <c r="AJ19" s="287"/>
      <c r="AK19" s="287"/>
      <c r="AL19" s="283">
        <v>0.4</v>
      </c>
      <c r="AM19" s="238"/>
      <c r="AN19" s="238"/>
      <c r="AO19" s="296"/>
      <c r="AP19" s="261" t="s">
        <v>372</v>
      </c>
      <c r="AQ19" s="1"/>
      <c r="AR19" s="1"/>
      <c r="AS19" s="1"/>
      <c r="AT19" s="1"/>
      <c r="AU19" s="1"/>
      <c r="AV19" s="1"/>
      <c r="AW19" s="1"/>
      <c r="AX19" s="1"/>
      <c r="AY19" s="1"/>
      <c r="AZ19" s="1"/>
      <c r="BA19" s="1"/>
      <c r="BB19" s="1"/>
      <c r="BC19" s="1"/>
      <c r="BD19" s="1"/>
      <c r="BE19" s="1"/>
      <c r="BF19" s="269"/>
      <c r="BG19" s="274">
        <v>36</v>
      </c>
      <c r="BH19" s="217"/>
      <c r="BI19" s="217"/>
      <c r="BJ19" s="217"/>
      <c r="BK19" s="217"/>
      <c r="BL19" s="217"/>
      <c r="BM19" s="217"/>
      <c r="BN19" s="279"/>
      <c r="BO19" s="282">
        <v>0</v>
      </c>
      <c r="BP19" s="282"/>
      <c r="BQ19" s="282"/>
      <c r="BR19" s="282"/>
      <c r="BS19" s="287" t="s">
        <v>34</v>
      </c>
      <c r="BT19" s="287"/>
      <c r="BU19" s="287"/>
      <c r="BV19" s="287"/>
      <c r="BW19" s="287"/>
      <c r="BX19" s="287"/>
      <c r="BY19" s="287"/>
      <c r="BZ19" s="287"/>
      <c r="CA19" s="287"/>
      <c r="CB19" s="325"/>
      <c r="CD19" s="261" t="s">
        <v>341</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374</v>
      </c>
      <c r="C20" s="266"/>
      <c r="D20" s="266"/>
      <c r="E20" s="266"/>
      <c r="F20" s="266"/>
      <c r="G20" s="266"/>
      <c r="H20" s="266"/>
      <c r="I20" s="266"/>
      <c r="J20" s="266"/>
      <c r="K20" s="266"/>
      <c r="L20" s="266"/>
      <c r="M20" s="266"/>
      <c r="N20" s="266"/>
      <c r="O20" s="266"/>
      <c r="P20" s="266"/>
      <c r="Q20" s="270"/>
      <c r="R20" s="274">
        <v>2131</v>
      </c>
      <c r="S20" s="217"/>
      <c r="T20" s="217"/>
      <c r="U20" s="217"/>
      <c r="V20" s="217"/>
      <c r="W20" s="217"/>
      <c r="X20" s="217"/>
      <c r="Y20" s="279"/>
      <c r="Z20" s="282">
        <v>0</v>
      </c>
      <c r="AA20" s="282"/>
      <c r="AB20" s="282"/>
      <c r="AC20" s="282"/>
      <c r="AD20" s="287">
        <v>2131</v>
      </c>
      <c r="AE20" s="287"/>
      <c r="AF20" s="287"/>
      <c r="AG20" s="287"/>
      <c r="AH20" s="287"/>
      <c r="AI20" s="287"/>
      <c r="AJ20" s="287"/>
      <c r="AK20" s="287"/>
      <c r="AL20" s="283">
        <v>0</v>
      </c>
      <c r="AM20" s="238"/>
      <c r="AN20" s="238"/>
      <c r="AO20" s="296"/>
      <c r="AP20" s="261" t="s">
        <v>375</v>
      </c>
      <c r="AQ20" s="1"/>
      <c r="AR20" s="1"/>
      <c r="AS20" s="1"/>
      <c r="AT20" s="1"/>
      <c r="AU20" s="1"/>
      <c r="AV20" s="1"/>
      <c r="AW20" s="1"/>
      <c r="AX20" s="1"/>
      <c r="AY20" s="1"/>
      <c r="AZ20" s="1"/>
      <c r="BA20" s="1"/>
      <c r="BB20" s="1"/>
      <c r="BC20" s="1"/>
      <c r="BD20" s="1"/>
      <c r="BE20" s="1"/>
      <c r="BF20" s="269"/>
      <c r="BG20" s="274">
        <v>36</v>
      </c>
      <c r="BH20" s="217"/>
      <c r="BI20" s="217"/>
      <c r="BJ20" s="217"/>
      <c r="BK20" s="217"/>
      <c r="BL20" s="217"/>
      <c r="BM20" s="217"/>
      <c r="BN20" s="279"/>
      <c r="BO20" s="282">
        <v>0</v>
      </c>
      <c r="BP20" s="282"/>
      <c r="BQ20" s="282"/>
      <c r="BR20" s="282"/>
      <c r="BS20" s="287" t="s">
        <v>34</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15519755</v>
      </c>
      <c r="CS20" s="217"/>
      <c r="CT20" s="217"/>
      <c r="CU20" s="217"/>
      <c r="CV20" s="217"/>
      <c r="CW20" s="217"/>
      <c r="CX20" s="217"/>
      <c r="CY20" s="279"/>
      <c r="CZ20" s="282">
        <v>100</v>
      </c>
      <c r="DA20" s="282"/>
      <c r="DB20" s="282"/>
      <c r="DC20" s="282"/>
      <c r="DD20" s="288">
        <v>1257866</v>
      </c>
      <c r="DE20" s="217"/>
      <c r="DF20" s="217"/>
      <c r="DG20" s="217"/>
      <c r="DH20" s="217"/>
      <c r="DI20" s="217"/>
      <c r="DJ20" s="217"/>
      <c r="DK20" s="217"/>
      <c r="DL20" s="217"/>
      <c r="DM20" s="217"/>
      <c r="DN20" s="217"/>
      <c r="DO20" s="217"/>
      <c r="DP20" s="279"/>
      <c r="DQ20" s="288">
        <v>11472664</v>
      </c>
      <c r="DR20" s="217"/>
      <c r="DS20" s="217"/>
      <c r="DT20" s="217"/>
      <c r="DU20" s="217"/>
      <c r="DV20" s="217"/>
      <c r="DW20" s="217"/>
      <c r="DX20" s="217"/>
      <c r="DY20" s="217"/>
      <c r="DZ20" s="217"/>
      <c r="EA20" s="217"/>
      <c r="EB20" s="217"/>
      <c r="EC20" s="326"/>
    </row>
    <row r="21" spans="2:133" ht="11.25" customHeight="1">
      <c r="B21" s="261" t="s">
        <v>377</v>
      </c>
      <c r="C21" s="1"/>
      <c r="D21" s="1"/>
      <c r="E21" s="1"/>
      <c r="F21" s="1"/>
      <c r="G21" s="1"/>
      <c r="H21" s="1"/>
      <c r="I21" s="1"/>
      <c r="J21" s="1"/>
      <c r="K21" s="1"/>
      <c r="L21" s="1"/>
      <c r="M21" s="1"/>
      <c r="N21" s="1"/>
      <c r="O21" s="1"/>
      <c r="P21" s="1"/>
      <c r="Q21" s="269"/>
      <c r="R21" s="274">
        <v>5475194</v>
      </c>
      <c r="S21" s="217"/>
      <c r="T21" s="217"/>
      <c r="U21" s="217"/>
      <c r="V21" s="217"/>
      <c r="W21" s="217"/>
      <c r="X21" s="217"/>
      <c r="Y21" s="279"/>
      <c r="Z21" s="282">
        <v>32.9</v>
      </c>
      <c r="AA21" s="282"/>
      <c r="AB21" s="282"/>
      <c r="AC21" s="282"/>
      <c r="AD21" s="287">
        <v>4999697</v>
      </c>
      <c r="AE21" s="287"/>
      <c r="AF21" s="287"/>
      <c r="AG21" s="287"/>
      <c r="AH21" s="287"/>
      <c r="AI21" s="287"/>
      <c r="AJ21" s="287"/>
      <c r="AK21" s="287"/>
      <c r="AL21" s="283">
        <v>51.3</v>
      </c>
      <c r="AM21" s="238"/>
      <c r="AN21" s="238"/>
      <c r="AO21" s="296"/>
      <c r="AP21" s="261" t="s">
        <v>381</v>
      </c>
      <c r="AQ21" s="300"/>
      <c r="AR21" s="300"/>
      <c r="AS21" s="300"/>
      <c r="AT21" s="300"/>
      <c r="AU21" s="300"/>
      <c r="AV21" s="300"/>
      <c r="AW21" s="300"/>
      <c r="AX21" s="300"/>
      <c r="AY21" s="300"/>
      <c r="AZ21" s="300"/>
      <c r="BA21" s="300"/>
      <c r="BB21" s="300"/>
      <c r="BC21" s="300"/>
      <c r="BD21" s="300"/>
      <c r="BE21" s="300"/>
      <c r="BF21" s="314"/>
      <c r="BG21" s="274">
        <v>11</v>
      </c>
      <c r="BH21" s="217"/>
      <c r="BI21" s="217"/>
      <c r="BJ21" s="217"/>
      <c r="BK21" s="217"/>
      <c r="BL21" s="217"/>
      <c r="BM21" s="217"/>
      <c r="BN21" s="279"/>
      <c r="BO21" s="282">
        <v>0</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382</v>
      </c>
      <c r="C22" s="1"/>
      <c r="D22" s="1"/>
      <c r="E22" s="1"/>
      <c r="F22" s="1"/>
      <c r="G22" s="1"/>
      <c r="H22" s="1"/>
      <c r="I22" s="1"/>
      <c r="J22" s="1"/>
      <c r="K22" s="1"/>
      <c r="L22" s="1"/>
      <c r="M22" s="1"/>
      <c r="N22" s="1"/>
      <c r="O22" s="1"/>
      <c r="P22" s="1"/>
      <c r="Q22" s="269"/>
      <c r="R22" s="274">
        <v>4999697</v>
      </c>
      <c r="S22" s="217"/>
      <c r="T22" s="217"/>
      <c r="U22" s="217"/>
      <c r="V22" s="217"/>
      <c r="W22" s="217"/>
      <c r="X22" s="217"/>
      <c r="Y22" s="279"/>
      <c r="Z22" s="282">
        <v>30</v>
      </c>
      <c r="AA22" s="282"/>
      <c r="AB22" s="282"/>
      <c r="AC22" s="282"/>
      <c r="AD22" s="287">
        <v>4999697</v>
      </c>
      <c r="AE22" s="287"/>
      <c r="AF22" s="287"/>
      <c r="AG22" s="287"/>
      <c r="AH22" s="287"/>
      <c r="AI22" s="287"/>
      <c r="AJ22" s="287"/>
      <c r="AK22" s="287"/>
      <c r="AL22" s="283">
        <v>51.3</v>
      </c>
      <c r="AM22" s="238"/>
      <c r="AN22" s="238"/>
      <c r="AO22" s="296"/>
      <c r="AP22" s="261" t="s">
        <v>128</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384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385</v>
      </c>
      <c r="C23" s="1"/>
      <c r="D23" s="1"/>
      <c r="E23" s="1"/>
      <c r="F23" s="1"/>
      <c r="G23" s="1"/>
      <c r="H23" s="1"/>
      <c r="I23" s="1"/>
      <c r="J23" s="1"/>
      <c r="K23" s="1"/>
      <c r="L23" s="1"/>
      <c r="M23" s="1"/>
      <c r="N23" s="1"/>
      <c r="O23" s="1"/>
      <c r="P23" s="1"/>
      <c r="Q23" s="269"/>
      <c r="R23" s="274">
        <v>475497</v>
      </c>
      <c r="S23" s="217"/>
      <c r="T23" s="217"/>
      <c r="U23" s="217"/>
      <c r="V23" s="217"/>
      <c r="W23" s="217"/>
      <c r="X23" s="217"/>
      <c r="Y23" s="279"/>
      <c r="Z23" s="282">
        <v>2.9</v>
      </c>
      <c r="AA23" s="282"/>
      <c r="AB23" s="282"/>
      <c r="AC23" s="282"/>
      <c r="AD23" s="287" t="s">
        <v>34</v>
      </c>
      <c r="AE23" s="287"/>
      <c r="AF23" s="287"/>
      <c r="AG23" s="287"/>
      <c r="AH23" s="287"/>
      <c r="AI23" s="287"/>
      <c r="AJ23" s="287"/>
      <c r="AK23" s="287"/>
      <c r="AL23" s="283" t="s">
        <v>34</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v>25</v>
      </c>
      <c r="BH23" s="217"/>
      <c r="BI23" s="217"/>
      <c r="BJ23" s="217"/>
      <c r="BK23" s="217"/>
      <c r="BL23" s="217"/>
      <c r="BM23" s="217"/>
      <c r="BN23" s="279"/>
      <c r="BO23" s="282">
        <v>0</v>
      </c>
      <c r="BP23" s="282"/>
      <c r="BQ23" s="282"/>
      <c r="BR23" s="282"/>
      <c r="BS23" s="287" t="s">
        <v>34</v>
      </c>
      <c r="BT23" s="287"/>
      <c r="BU23" s="287"/>
      <c r="BV23" s="287"/>
      <c r="BW23" s="287"/>
      <c r="BX23" s="287"/>
      <c r="BY23" s="287"/>
      <c r="BZ23" s="287"/>
      <c r="CA23" s="287"/>
      <c r="CB23" s="325"/>
      <c r="CD23" s="182" t="s">
        <v>156</v>
      </c>
      <c r="CE23" s="139"/>
      <c r="CF23" s="139"/>
      <c r="CG23" s="139"/>
      <c r="CH23" s="139"/>
      <c r="CI23" s="139"/>
      <c r="CJ23" s="139"/>
      <c r="CK23" s="139"/>
      <c r="CL23" s="139"/>
      <c r="CM23" s="139"/>
      <c r="CN23" s="139"/>
      <c r="CO23" s="139"/>
      <c r="CP23" s="139"/>
      <c r="CQ23" s="144"/>
      <c r="CR23" s="182" t="s">
        <v>387</v>
      </c>
      <c r="CS23" s="139"/>
      <c r="CT23" s="139"/>
      <c r="CU23" s="139"/>
      <c r="CV23" s="139"/>
      <c r="CW23" s="139"/>
      <c r="CX23" s="139"/>
      <c r="CY23" s="144"/>
      <c r="CZ23" s="182" t="s">
        <v>388</v>
      </c>
      <c r="DA23" s="139"/>
      <c r="DB23" s="139"/>
      <c r="DC23" s="144"/>
      <c r="DD23" s="182" t="s">
        <v>389</v>
      </c>
      <c r="DE23" s="139"/>
      <c r="DF23" s="139"/>
      <c r="DG23" s="139"/>
      <c r="DH23" s="139"/>
      <c r="DI23" s="139"/>
      <c r="DJ23" s="139"/>
      <c r="DK23" s="144"/>
      <c r="DL23" s="345" t="s">
        <v>392</v>
      </c>
      <c r="DM23" s="348"/>
      <c r="DN23" s="348"/>
      <c r="DO23" s="348"/>
      <c r="DP23" s="348"/>
      <c r="DQ23" s="348"/>
      <c r="DR23" s="348"/>
      <c r="DS23" s="348"/>
      <c r="DT23" s="348"/>
      <c r="DU23" s="348"/>
      <c r="DV23" s="352"/>
      <c r="DW23" s="182" t="s">
        <v>393</v>
      </c>
      <c r="DX23" s="139"/>
      <c r="DY23" s="139"/>
      <c r="DZ23" s="139"/>
      <c r="EA23" s="139"/>
      <c r="EB23" s="139"/>
      <c r="EC23" s="144"/>
    </row>
    <row r="24" spans="2:133" ht="11.25" customHeight="1">
      <c r="B24" s="261" t="s">
        <v>395</v>
      </c>
      <c r="C24" s="1"/>
      <c r="D24" s="1"/>
      <c r="E24" s="1"/>
      <c r="F24" s="1"/>
      <c r="G24" s="1"/>
      <c r="H24" s="1"/>
      <c r="I24" s="1"/>
      <c r="J24" s="1"/>
      <c r="K24" s="1"/>
      <c r="L24" s="1"/>
      <c r="M24" s="1"/>
      <c r="N24" s="1"/>
      <c r="O24" s="1"/>
      <c r="P24" s="1"/>
      <c r="Q24" s="269"/>
      <c r="R24" s="274" t="s">
        <v>34</v>
      </c>
      <c r="S24" s="217"/>
      <c r="T24" s="217"/>
      <c r="U24" s="217"/>
      <c r="V24" s="217"/>
      <c r="W24" s="217"/>
      <c r="X24" s="217"/>
      <c r="Y24" s="279"/>
      <c r="Z24" s="282" t="s">
        <v>34</v>
      </c>
      <c r="AA24" s="282"/>
      <c r="AB24" s="282"/>
      <c r="AC24" s="282"/>
      <c r="AD24" s="287" t="s">
        <v>34</v>
      </c>
      <c r="AE24" s="287"/>
      <c r="AF24" s="287"/>
      <c r="AG24" s="287"/>
      <c r="AH24" s="287"/>
      <c r="AI24" s="287"/>
      <c r="AJ24" s="287"/>
      <c r="AK24" s="287"/>
      <c r="AL24" s="283" t="s">
        <v>34</v>
      </c>
      <c r="AM24" s="238"/>
      <c r="AN24" s="238"/>
      <c r="AO24" s="296"/>
      <c r="AP24" s="261" t="s">
        <v>111</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396</v>
      </c>
      <c r="CE24" s="265"/>
      <c r="CF24" s="265"/>
      <c r="CG24" s="265"/>
      <c r="CH24" s="265"/>
      <c r="CI24" s="265"/>
      <c r="CJ24" s="265"/>
      <c r="CK24" s="265"/>
      <c r="CL24" s="265"/>
      <c r="CM24" s="265"/>
      <c r="CN24" s="265"/>
      <c r="CO24" s="265"/>
      <c r="CP24" s="265"/>
      <c r="CQ24" s="268"/>
      <c r="CR24" s="273">
        <v>7151185</v>
      </c>
      <c r="CS24" s="276"/>
      <c r="CT24" s="276"/>
      <c r="CU24" s="276"/>
      <c r="CV24" s="276"/>
      <c r="CW24" s="276"/>
      <c r="CX24" s="276"/>
      <c r="CY24" s="278"/>
      <c r="CZ24" s="291">
        <v>46.1</v>
      </c>
      <c r="DA24" s="293"/>
      <c r="DB24" s="293"/>
      <c r="DC24" s="337"/>
      <c r="DD24" s="341">
        <v>5073442</v>
      </c>
      <c r="DE24" s="276"/>
      <c r="DF24" s="276"/>
      <c r="DG24" s="276"/>
      <c r="DH24" s="276"/>
      <c r="DI24" s="276"/>
      <c r="DJ24" s="276"/>
      <c r="DK24" s="278"/>
      <c r="DL24" s="341">
        <v>4638869</v>
      </c>
      <c r="DM24" s="276"/>
      <c r="DN24" s="276"/>
      <c r="DO24" s="276"/>
      <c r="DP24" s="276"/>
      <c r="DQ24" s="276"/>
      <c r="DR24" s="276"/>
      <c r="DS24" s="276"/>
      <c r="DT24" s="276"/>
      <c r="DU24" s="276"/>
      <c r="DV24" s="278"/>
      <c r="DW24" s="291">
        <v>47.3</v>
      </c>
      <c r="DX24" s="293"/>
      <c r="DY24" s="293"/>
      <c r="DZ24" s="293"/>
      <c r="EA24" s="293"/>
      <c r="EB24" s="293"/>
      <c r="EC24" s="295"/>
    </row>
    <row r="25" spans="2:133" ht="11.25" customHeight="1">
      <c r="B25" s="261" t="s">
        <v>70</v>
      </c>
      <c r="C25" s="1"/>
      <c r="D25" s="1"/>
      <c r="E25" s="1"/>
      <c r="F25" s="1"/>
      <c r="G25" s="1"/>
      <c r="H25" s="1"/>
      <c r="I25" s="1"/>
      <c r="J25" s="1"/>
      <c r="K25" s="1"/>
      <c r="L25" s="1"/>
      <c r="M25" s="1"/>
      <c r="N25" s="1"/>
      <c r="O25" s="1"/>
      <c r="P25" s="1"/>
      <c r="Q25" s="269"/>
      <c r="R25" s="274">
        <v>10209030</v>
      </c>
      <c r="S25" s="217"/>
      <c r="T25" s="217"/>
      <c r="U25" s="217"/>
      <c r="V25" s="217"/>
      <c r="W25" s="217"/>
      <c r="X25" s="217"/>
      <c r="Y25" s="279"/>
      <c r="Z25" s="282">
        <v>61.3</v>
      </c>
      <c r="AA25" s="282"/>
      <c r="AB25" s="282"/>
      <c r="AC25" s="282"/>
      <c r="AD25" s="287">
        <v>9733508</v>
      </c>
      <c r="AE25" s="287"/>
      <c r="AF25" s="287"/>
      <c r="AG25" s="287"/>
      <c r="AH25" s="287"/>
      <c r="AI25" s="287"/>
      <c r="AJ25" s="287"/>
      <c r="AK25" s="287"/>
      <c r="AL25" s="283">
        <v>99.8</v>
      </c>
      <c r="AM25" s="238"/>
      <c r="AN25" s="238"/>
      <c r="AO25" s="296"/>
      <c r="AP25" s="261" t="s">
        <v>397</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238</v>
      </c>
      <c r="CE25" s="1"/>
      <c r="CF25" s="1"/>
      <c r="CG25" s="1"/>
      <c r="CH25" s="1"/>
      <c r="CI25" s="1"/>
      <c r="CJ25" s="1"/>
      <c r="CK25" s="1"/>
      <c r="CL25" s="1"/>
      <c r="CM25" s="1"/>
      <c r="CN25" s="1"/>
      <c r="CO25" s="1"/>
      <c r="CP25" s="1"/>
      <c r="CQ25" s="269"/>
      <c r="CR25" s="274">
        <v>2537071</v>
      </c>
      <c r="CS25" s="313"/>
      <c r="CT25" s="313"/>
      <c r="CU25" s="313"/>
      <c r="CV25" s="313"/>
      <c r="CW25" s="313"/>
      <c r="CX25" s="313"/>
      <c r="CY25" s="332"/>
      <c r="CZ25" s="283">
        <v>16.3</v>
      </c>
      <c r="DA25" s="335"/>
      <c r="DB25" s="335"/>
      <c r="DC25" s="338"/>
      <c r="DD25" s="288">
        <v>2414422</v>
      </c>
      <c r="DE25" s="313"/>
      <c r="DF25" s="313"/>
      <c r="DG25" s="313"/>
      <c r="DH25" s="313"/>
      <c r="DI25" s="313"/>
      <c r="DJ25" s="313"/>
      <c r="DK25" s="332"/>
      <c r="DL25" s="288">
        <v>2407944</v>
      </c>
      <c r="DM25" s="313"/>
      <c r="DN25" s="313"/>
      <c r="DO25" s="313"/>
      <c r="DP25" s="313"/>
      <c r="DQ25" s="313"/>
      <c r="DR25" s="313"/>
      <c r="DS25" s="313"/>
      <c r="DT25" s="313"/>
      <c r="DU25" s="313"/>
      <c r="DV25" s="332"/>
      <c r="DW25" s="283">
        <v>24.5</v>
      </c>
      <c r="DX25" s="335"/>
      <c r="DY25" s="335"/>
      <c r="DZ25" s="335"/>
      <c r="EA25" s="335"/>
      <c r="EB25" s="335"/>
      <c r="EC25" s="360"/>
    </row>
    <row r="26" spans="2:133" ht="11.25" customHeight="1">
      <c r="B26" s="261" t="s">
        <v>345</v>
      </c>
      <c r="C26" s="1"/>
      <c r="D26" s="1"/>
      <c r="E26" s="1"/>
      <c r="F26" s="1"/>
      <c r="G26" s="1"/>
      <c r="H26" s="1"/>
      <c r="I26" s="1"/>
      <c r="J26" s="1"/>
      <c r="K26" s="1"/>
      <c r="L26" s="1"/>
      <c r="M26" s="1"/>
      <c r="N26" s="1"/>
      <c r="O26" s="1"/>
      <c r="P26" s="1"/>
      <c r="Q26" s="269"/>
      <c r="R26" s="274">
        <v>1687</v>
      </c>
      <c r="S26" s="217"/>
      <c r="T26" s="217"/>
      <c r="U26" s="217"/>
      <c r="V26" s="217"/>
      <c r="W26" s="217"/>
      <c r="X26" s="217"/>
      <c r="Y26" s="279"/>
      <c r="Z26" s="282">
        <v>0</v>
      </c>
      <c r="AA26" s="282"/>
      <c r="AB26" s="282"/>
      <c r="AC26" s="282"/>
      <c r="AD26" s="287">
        <v>1687</v>
      </c>
      <c r="AE26" s="287"/>
      <c r="AF26" s="287"/>
      <c r="AG26" s="287"/>
      <c r="AH26" s="287"/>
      <c r="AI26" s="287"/>
      <c r="AJ26" s="287"/>
      <c r="AK26" s="287"/>
      <c r="AL26" s="283">
        <v>0</v>
      </c>
      <c r="AM26" s="238"/>
      <c r="AN26" s="238"/>
      <c r="AO26" s="296"/>
      <c r="AP26" s="261" t="s">
        <v>398</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245</v>
      </c>
      <c r="CE26" s="1"/>
      <c r="CF26" s="1"/>
      <c r="CG26" s="1"/>
      <c r="CH26" s="1"/>
      <c r="CI26" s="1"/>
      <c r="CJ26" s="1"/>
      <c r="CK26" s="1"/>
      <c r="CL26" s="1"/>
      <c r="CM26" s="1"/>
      <c r="CN26" s="1"/>
      <c r="CO26" s="1"/>
      <c r="CP26" s="1"/>
      <c r="CQ26" s="269"/>
      <c r="CR26" s="274">
        <v>1391045</v>
      </c>
      <c r="CS26" s="217"/>
      <c r="CT26" s="217"/>
      <c r="CU26" s="217"/>
      <c r="CV26" s="217"/>
      <c r="CW26" s="217"/>
      <c r="CX26" s="217"/>
      <c r="CY26" s="279"/>
      <c r="CZ26" s="283">
        <v>9</v>
      </c>
      <c r="DA26" s="335"/>
      <c r="DB26" s="335"/>
      <c r="DC26" s="338"/>
      <c r="DD26" s="288">
        <v>1360475</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46035</v>
      </c>
      <c r="S27" s="217"/>
      <c r="T27" s="217"/>
      <c r="U27" s="217"/>
      <c r="V27" s="217"/>
      <c r="W27" s="217"/>
      <c r="X27" s="217"/>
      <c r="Y27" s="279"/>
      <c r="Z27" s="282">
        <v>0.3</v>
      </c>
      <c r="AA27" s="282"/>
      <c r="AB27" s="282"/>
      <c r="AC27" s="282"/>
      <c r="AD27" s="287" t="s">
        <v>34</v>
      </c>
      <c r="AE27" s="287"/>
      <c r="AF27" s="287"/>
      <c r="AG27" s="287"/>
      <c r="AH27" s="287"/>
      <c r="AI27" s="287"/>
      <c r="AJ27" s="287"/>
      <c r="AK27" s="287"/>
      <c r="AL27" s="283" t="s">
        <v>34</v>
      </c>
      <c r="AM27" s="238"/>
      <c r="AN27" s="238"/>
      <c r="AO27" s="296"/>
      <c r="AP27" s="261" t="s">
        <v>129</v>
      </c>
      <c r="AQ27" s="1"/>
      <c r="AR27" s="1"/>
      <c r="AS27" s="1"/>
      <c r="AT27" s="1"/>
      <c r="AU27" s="1"/>
      <c r="AV27" s="1"/>
      <c r="AW27" s="1"/>
      <c r="AX27" s="1"/>
      <c r="AY27" s="1"/>
      <c r="AZ27" s="1"/>
      <c r="BA27" s="1"/>
      <c r="BB27" s="1"/>
      <c r="BC27" s="1"/>
      <c r="BD27" s="1"/>
      <c r="BE27" s="1"/>
      <c r="BF27" s="269"/>
      <c r="BG27" s="274">
        <v>3721786</v>
      </c>
      <c r="BH27" s="217"/>
      <c r="BI27" s="217"/>
      <c r="BJ27" s="217"/>
      <c r="BK27" s="217"/>
      <c r="BL27" s="217"/>
      <c r="BM27" s="217"/>
      <c r="BN27" s="279"/>
      <c r="BO27" s="282">
        <v>100</v>
      </c>
      <c r="BP27" s="282"/>
      <c r="BQ27" s="282"/>
      <c r="BR27" s="282"/>
      <c r="BS27" s="287">
        <v>38543</v>
      </c>
      <c r="BT27" s="287"/>
      <c r="BU27" s="287"/>
      <c r="BV27" s="287"/>
      <c r="BW27" s="287"/>
      <c r="BX27" s="287"/>
      <c r="BY27" s="287"/>
      <c r="BZ27" s="287"/>
      <c r="CA27" s="287"/>
      <c r="CB27" s="325"/>
      <c r="CD27" s="261" t="s">
        <v>399</v>
      </c>
      <c r="CE27" s="1"/>
      <c r="CF27" s="1"/>
      <c r="CG27" s="1"/>
      <c r="CH27" s="1"/>
      <c r="CI27" s="1"/>
      <c r="CJ27" s="1"/>
      <c r="CK27" s="1"/>
      <c r="CL27" s="1"/>
      <c r="CM27" s="1"/>
      <c r="CN27" s="1"/>
      <c r="CO27" s="1"/>
      <c r="CP27" s="1"/>
      <c r="CQ27" s="269"/>
      <c r="CR27" s="274">
        <v>3111382</v>
      </c>
      <c r="CS27" s="313"/>
      <c r="CT27" s="313"/>
      <c r="CU27" s="313"/>
      <c r="CV27" s="313"/>
      <c r="CW27" s="313"/>
      <c r="CX27" s="313"/>
      <c r="CY27" s="332"/>
      <c r="CZ27" s="283">
        <v>20</v>
      </c>
      <c r="DA27" s="335"/>
      <c r="DB27" s="335"/>
      <c r="DC27" s="338"/>
      <c r="DD27" s="288">
        <v>1254850</v>
      </c>
      <c r="DE27" s="313"/>
      <c r="DF27" s="313"/>
      <c r="DG27" s="313"/>
      <c r="DH27" s="313"/>
      <c r="DI27" s="313"/>
      <c r="DJ27" s="313"/>
      <c r="DK27" s="332"/>
      <c r="DL27" s="288">
        <v>829255</v>
      </c>
      <c r="DM27" s="313"/>
      <c r="DN27" s="313"/>
      <c r="DO27" s="313"/>
      <c r="DP27" s="313"/>
      <c r="DQ27" s="313"/>
      <c r="DR27" s="313"/>
      <c r="DS27" s="313"/>
      <c r="DT27" s="313"/>
      <c r="DU27" s="313"/>
      <c r="DV27" s="332"/>
      <c r="DW27" s="283">
        <v>8.5</v>
      </c>
      <c r="DX27" s="335"/>
      <c r="DY27" s="335"/>
      <c r="DZ27" s="335"/>
      <c r="EA27" s="335"/>
      <c r="EB27" s="335"/>
      <c r="EC27" s="360"/>
    </row>
    <row r="28" spans="2:133" ht="11.25" customHeight="1">
      <c r="B28" s="261" t="s">
        <v>402</v>
      </c>
      <c r="C28" s="1"/>
      <c r="D28" s="1"/>
      <c r="E28" s="1"/>
      <c r="F28" s="1"/>
      <c r="G28" s="1"/>
      <c r="H28" s="1"/>
      <c r="I28" s="1"/>
      <c r="J28" s="1"/>
      <c r="K28" s="1"/>
      <c r="L28" s="1"/>
      <c r="M28" s="1"/>
      <c r="N28" s="1"/>
      <c r="O28" s="1"/>
      <c r="P28" s="1"/>
      <c r="Q28" s="269"/>
      <c r="R28" s="274">
        <v>73737</v>
      </c>
      <c r="S28" s="217"/>
      <c r="T28" s="217"/>
      <c r="U28" s="217"/>
      <c r="V28" s="217"/>
      <c r="W28" s="217"/>
      <c r="X28" s="217"/>
      <c r="Y28" s="279"/>
      <c r="Z28" s="282">
        <v>0.4</v>
      </c>
      <c r="AA28" s="282"/>
      <c r="AB28" s="282"/>
      <c r="AC28" s="282"/>
      <c r="AD28" s="287">
        <v>10247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166</v>
      </c>
      <c r="CE28" s="1"/>
      <c r="CF28" s="1"/>
      <c r="CG28" s="1"/>
      <c r="CH28" s="1"/>
      <c r="CI28" s="1"/>
      <c r="CJ28" s="1"/>
      <c r="CK28" s="1"/>
      <c r="CL28" s="1"/>
      <c r="CM28" s="1"/>
      <c r="CN28" s="1"/>
      <c r="CO28" s="1"/>
      <c r="CP28" s="1"/>
      <c r="CQ28" s="269"/>
      <c r="CR28" s="274">
        <v>1502732</v>
      </c>
      <c r="CS28" s="217"/>
      <c r="CT28" s="217"/>
      <c r="CU28" s="217"/>
      <c r="CV28" s="217"/>
      <c r="CW28" s="217"/>
      <c r="CX28" s="217"/>
      <c r="CY28" s="279"/>
      <c r="CZ28" s="283">
        <v>9.6999999999999993</v>
      </c>
      <c r="DA28" s="335"/>
      <c r="DB28" s="335"/>
      <c r="DC28" s="338"/>
      <c r="DD28" s="288">
        <v>1404170</v>
      </c>
      <c r="DE28" s="217"/>
      <c r="DF28" s="217"/>
      <c r="DG28" s="217"/>
      <c r="DH28" s="217"/>
      <c r="DI28" s="217"/>
      <c r="DJ28" s="217"/>
      <c r="DK28" s="279"/>
      <c r="DL28" s="288">
        <v>1401670</v>
      </c>
      <c r="DM28" s="217"/>
      <c r="DN28" s="217"/>
      <c r="DO28" s="217"/>
      <c r="DP28" s="217"/>
      <c r="DQ28" s="217"/>
      <c r="DR28" s="217"/>
      <c r="DS28" s="217"/>
      <c r="DT28" s="217"/>
      <c r="DU28" s="217"/>
      <c r="DV28" s="279"/>
      <c r="DW28" s="283">
        <v>14.3</v>
      </c>
      <c r="DX28" s="335"/>
      <c r="DY28" s="335"/>
      <c r="DZ28" s="335"/>
      <c r="EA28" s="335"/>
      <c r="EB28" s="335"/>
      <c r="EC28" s="360"/>
    </row>
    <row r="29" spans="2:133" ht="11.25" customHeight="1">
      <c r="B29" s="261" t="s">
        <v>139</v>
      </c>
      <c r="C29" s="1"/>
      <c r="D29" s="1"/>
      <c r="E29" s="1"/>
      <c r="F29" s="1"/>
      <c r="G29" s="1"/>
      <c r="H29" s="1"/>
      <c r="I29" s="1"/>
      <c r="J29" s="1"/>
      <c r="K29" s="1"/>
      <c r="L29" s="1"/>
      <c r="M29" s="1"/>
      <c r="N29" s="1"/>
      <c r="O29" s="1"/>
      <c r="P29" s="1"/>
      <c r="Q29" s="269"/>
      <c r="R29" s="274">
        <v>17487</v>
      </c>
      <c r="S29" s="217"/>
      <c r="T29" s="217"/>
      <c r="U29" s="217"/>
      <c r="V29" s="217"/>
      <c r="W29" s="217"/>
      <c r="X29" s="217"/>
      <c r="Y29" s="279"/>
      <c r="Z29" s="282">
        <v>0.1</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249</v>
      </c>
      <c r="CE29" s="41"/>
      <c r="CF29" s="261" t="s">
        <v>24</v>
      </c>
      <c r="CG29" s="1"/>
      <c r="CH29" s="1"/>
      <c r="CI29" s="1"/>
      <c r="CJ29" s="1"/>
      <c r="CK29" s="1"/>
      <c r="CL29" s="1"/>
      <c r="CM29" s="1"/>
      <c r="CN29" s="1"/>
      <c r="CO29" s="1"/>
      <c r="CP29" s="1"/>
      <c r="CQ29" s="269"/>
      <c r="CR29" s="274">
        <v>1502732</v>
      </c>
      <c r="CS29" s="313"/>
      <c r="CT29" s="313"/>
      <c r="CU29" s="313"/>
      <c r="CV29" s="313"/>
      <c r="CW29" s="313"/>
      <c r="CX29" s="313"/>
      <c r="CY29" s="332"/>
      <c r="CZ29" s="283">
        <v>9.6999999999999993</v>
      </c>
      <c r="DA29" s="335"/>
      <c r="DB29" s="335"/>
      <c r="DC29" s="338"/>
      <c r="DD29" s="288">
        <v>1404170</v>
      </c>
      <c r="DE29" s="313"/>
      <c r="DF29" s="313"/>
      <c r="DG29" s="313"/>
      <c r="DH29" s="313"/>
      <c r="DI29" s="313"/>
      <c r="DJ29" s="313"/>
      <c r="DK29" s="332"/>
      <c r="DL29" s="288">
        <v>1401670</v>
      </c>
      <c r="DM29" s="313"/>
      <c r="DN29" s="313"/>
      <c r="DO29" s="313"/>
      <c r="DP29" s="313"/>
      <c r="DQ29" s="313"/>
      <c r="DR29" s="313"/>
      <c r="DS29" s="313"/>
      <c r="DT29" s="313"/>
      <c r="DU29" s="313"/>
      <c r="DV29" s="332"/>
      <c r="DW29" s="283">
        <v>14.3</v>
      </c>
      <c r="DX29" s="335"/>
      <c r="DY29" s="335"/>
      <c r="DZ29" s="335"/>
      <c r="EA29" s="335"/>
      <c r="EB29" s="335"/>
      <c r="EC29" s="360"/>
    </row>
    <row r="30" spans="2:133" ht="11.25" customHeight="1">
      <c r="B30" s="261" t="s">
        <v>403</v>
      </c>
      <c r="C30" s="1"/>
      <c r="D30" s="1"/>
      <c r="E30" s="1"/>
      <c r="F30" s="1"/>
      <c r="G30" s="1"/>
      <c r="H30" s="1"/>
      <c r="I30" s="1"/>
      <c r="J30" s="1"/>
      <c r="K30" s="1"/>
      <c r="L30" s="1"/>
      <c r="M30" s="1"/>
      <c r="N30" s="1"/>
      <c r="O30" s="1"/>
      <c r="P30" s="1"/>
      <c r="Q30" s="269"/>
      <c r="R30" s="274">
        <v>2248170</v>
      </c>
      <c r="S30" s="217"/>
      <c r="T30" s="217"/>
      <c r="U30" s="217"/>
      <c r="V30" s="217"/>
      <c r="W30" s="217"/>
      <c r="X30" s="217"/>
      <c r="Y30" s="279"/>
      <c r="Z30" s="282">
        <v>13.5</v>
      </c>
      <c r="AA30" s="282"/>
      <c r="AB30" s="282"/>
      <c r="AC30" s="282"/>
      <c r="AD30" s="287" t="s">
        <v>34</v>
      </c>
      <c r="AE30" s="287"/>
      <c r="AF30" s="287"/>
      <c r="AG30" s="287"/>
      <c r="AH30" s="287"/>
      <c r="AI30" s="287"/>
      <c r="AJ30" s="287"/>
      <c r="AK30" s="287"/>
      <c r="AL30" s="283" t="s">
        <v>34</v>
      </c>
      <c r="AM30" s="238"/>
      <c r="AN30" s="238"/>
      <c r="AO30" s="296"/>
      <c r="AP30" s="182" t="s">
        <v>156</v>
      </c>
      <c r="AQ30" s="139"/>
      <c r="AR30" s="139"/>
      <c r="AS30" s="139"/>
      <c r="AT30" s="139"/>
      <c r="AU30" s="139"/>
      <c r="AV30" s="139"/>
      <c r="AW30" s="139"/>
      <c r="AX30" s="139"/>
      <c r="AY30" s="139"/>
      <c r="AZ30" s="139"/>
      <c r="BA30" s="139"/>
      <c r="BB30" s="139"/>
      <c r="BC30" s="139"/>
      <c r="BD30" s="139"/>
      <c r="BE30" s="139"/>
      <c r="BF30" s="144"/>
      <c r="BG30" s="182" t="s">
        <v>404</v>
      </c>
      <c r="BH30" s="321"/>
      <c r="BI30" s="321"/>
      <c r="BJ30" s="321"/>
      <c r="BK30" s="321"/>
      <c r="BL30" s="321"/>
      <c r="BM30" s="321"/>
      <c r="BN30" s="321"/>
      <c r="BO30" s="321"/>
      <c r="BP30" s="321"/>
      <c r="BQ30" s="323"/>
      <c r="BR30" s="182" t="s">
        <v>261</v>
      </c>
      <c r="BS30" s="321"/>
      <c r="BT30" s="321"/>
      <c r="BU30" s="321"/>
      <c r="BV30" s="321"/>
      <c r="BW30" s="321"/>
      <c r="BX30" s="321"/>
      <c r="BY30" s="321"/>
      <c r="BZ30" s="321"/>
      <c r="CA30" s="321"/>
      <c r="CB30" s="323"/>
      <c r="CD30" s="134"/>
      <c r="CE30" s="42"/>
      <c r="CF30" s="261" t="s">
        <v>405</v>
      </c>
      <c r="CG30" s="1"/>
      <c r="CH30" s="1"/>
      <c r="CI30" s="1"/>
      <c r="CJ30" s="1"/>
      <c r="CK30" s="1"/>
      <c r="CL30" s="1"/>
      <c r="CM30" s="1"/>
      <c r="CN30" s="1"/>
      <c r="CO30" s="1"/>
      <c r="CP30" s="1"/>
      <c r="CQ30" s="269"/>
      <c r="CR30" s="274">
        <v>1471750</v>
      </c>
      <c r="CS30" s="217"/>
      <c r="CT30" s="217"/>
      <c r="CU30" s="217"/>
      <c r="CV30" s="217"/>
      <c r="CW30" s="217"/>
      <c r="CX30" s="217"/>
      <c r="CY30" s="279"/>
      <c r="CZ30" s="283">
        <v>9.5</v>
      </c>
      <c r="DA30" s="335"/>
      <c r="DB30" s="335"/>
      <c r="DC30" s="338"/>
      <c r="DD30" s="288">
        <v>1373230</v>
      </c>
      <c r="DE30" s="217"/>
      <c r="DF30" s="217"/>
      <c r="DG30" s="217"/>
      <c r="DH30" s="217"/>
      <c r="DI30" s="217"/>
      <c r="DJ30" s="217"/>
      <c r="DK30" s="279"/>
      <c r="DL30" s="288">
        <v>1370730</v>
      </c>
      <c r="DM30" s="217"/>
      <c r="DN30" s="217"/>
      <c r="DO30" s="217"/>
      <c r="DP30" s="217"/>
      <c r="DQ30" s="217"/>
      <c r="DR30" s="217"/>
      <c r="DS30" s="217"/>
      <c r="DT30" s="217"/>
      <c r="DU30" s="217"/>
      <c r="DV30" s="279"/>
      <c r="DW30" s="283">
        <v>14</v>
      </c>
      <c r="DX30" s="335"/>
      <c r="DY30" s="335"/>
      <c r="DZ30" s="335"/>
      <c r="EA30" s="335"/>
      <c r="EB30" s="335"/>
      <c r="EC30" s="360"/>
    </row>
    <row r="31" spans="2:133" ht="11.25" customHeight="1">
      <c r="B31" s="262" t="s">
        <v>406</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407</v>
      </c>
      <c r="AQ31" s="178"/>
      <c r="AR31" s="178"/>
      <c r="AS31" s="178"/>
      <c r="AT31" s="306" t="s">
        <v>355</v>
      </c>
      <c r="AU31" s="265"/>
      <c r="AV31" s="265"/>
      <c r="AW31" s="265"/>
      <c r="AX31" s="260" t="s">
        <v>91</v>
      </c>
      <c r="AY31" s="265"/>
      <c r="AZ31" s="265"/>
      <c r="BA31" s="265"/>
      <c r="BB31" s="265"/>
      <c r="BC31" s="265"/>
      <c r="BD31" s="265"/>
      <c r="BE31" s="265"/>
      <c r="BF31" s="268"/>
      <c r="BG31" s="318">
        <v>98.5</v>
      </c>
      <c r="BH31" s="322"/>
      <c r="BI31" s="322"/>
      <c r="BJ31" s="322"/>
      <c r="BK31" s="322"/>
      <c r="BL31" s="322"/>
      <c r="BM31" s="293">
        <v>94</v>
      </c>
      <c r="BN31" s="322"/>
      <c r="BO31" s="322"/>
      <c r="BP31" s="322"/>
      <c r="BQ31" s="324"/>
      <c r="BR31" s="318">
        <v>98.9</v>
      </c>
      <c r="BS31" s="322"/>
      <c r="BT31" s="322"/>
      <c r="BU31" s="322"/>
      <c r="BV31" s="322"/>
      <c r="BW31" s="322"/>
      <c r="BX31" s="293">
        <v>94.3</v>
      </c>
      <c r="BY31" s="322"/>
      <c r="BZ31" s="322"/>
      <c r="CA31" s="322"/>
      <c r="CB31" s="324"/>
      <c r="CD31" s="134"/>
      <c r="CE31" s="42"/>
      <c r="CF31" s="261" t="s">
        <v>410</v>
      </c>
      <c r="CG31" s="1"/>
      <c r="CH31" s="1"/>
      <c r="CI31" s="1"/>
      <c r="CJ31" s="1"/>
      <c r="CK31" s="1"/>
      <c r="CL31" s="1"/>
      <c r="CM31" s="1"/>
      <c r="CN31" s="1"/>
      <c r="CO31" s="1"/>
      <c r="CP31" s="1"/>
      <c r="CQ31" s="269"/>
      <c r="CR31" s="274">
        <v>30982</v>
      </c>
      <c r="CS31" s="313"/>
      <c r="CT31" s="313"/>
      <c r="CU31" s="313"/>
      <c r="CV31" s="313"/>
      <c r="CW31" s="313"/>
      <c r="CX31" s="313"/>
      <c r="CY31" s="332"/>
      <c r="CZ31" s="283">
        <v>0.2</v>
      </c>
      <c r="DA31" s="335"/>
      <c r="DB31" s="335"/>
      <c r="DC31" s="338"/>
      <c r="DD31" s="288">
        <v>30940</v>
      </c>
      <c r="DE31" s="313"/>
      <c r="DF31" s="313"/>
      <c r="DG31" s="313"/>
      <c r="DH31" s="313"/>
      <c r="DI31" s="313"/>
      <c r="DJ31" s="313"/>
      <c r="DK31" s="332"/>
      <c r="DL31" s="288">
        <v>30940</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332</v>
      </c>
      <c r="C32" s="1"/>
      <c r="D32" s="1"/>
      <c r="E32" s="1"/>
      <c r="F32" s="1"/>
      <c r="G32" s="1"/>
      <c r="H32" s="1"/>
      <c r="I32" s="1"/>
      <c r="J32" s="1"/>
      <c r="K32" s="1"/>
      <c r="L32" s="1"/>
      <c r="M32" s="1"/>
      <c r="N32" s="1"/>
      <c r="O32" s="1"/>
      <c r="P32" s="1"/>
      <c r="Q32" s="269"/>
      <c r="R32" s="274">
        <v>1043242</v>
      </c>
      <c r="S32" s="217"/>
      <c r="T32" s="217"/>
      <c r="U32" s="217"/>
      <c r="V32" s="217"/>
      <c r="W32" s="217"/>
      <c r="X32" s="217"/>
      <c r="Y32" s="279"/>
      <c r="Z32" s="282">
        <v>6.3</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108</v>
      </c>
      <c r="AX32" s="261" t="s">
        <v>411</v>
      </c>
      <c r="AY32" s="1"/>
      <c r="AZ32" s="1"/>
      <c r="BA32" s="1"/>
      <c r="BB32" s="1"/>
      <c r="BC32" s="1"/>
      <c r="BD32" s="1"/>
      <c r="BE32" s="1"/>
      <c r="BF32" s="269"/>
      <c r="BG32" s="319">
        <v>98.2</v>
      </c>
      <c r="BH32" s="313"/>
      <c r="BI32" s="313"/>
      <c r="BJ32" s="313"/>
      <c r="BK32" s="313"/>
      <c r="BL32" s="313"/>
      <c r="BM32" s="238">
        <v>96.7</v>
      </c>
      <c r="BN32" s="313"/>
      <c r="BO32" s="313"/>
      <c r="BP32" s="313"/>
      <c r="BQ32" s="316"/>
      <c r="BR32" s="319">
        <v>99.3</v>
      </c>
      <c r="BS32" s="313"/>
      <c r="BT32" s="313"/>
      <c r="BU32" s="313"/>
      <c r="BV32" s="313"/>
      <c r="BW32" s="313"/>
      <c r="BX32" s="238">
        <v>97.8</v>
      </c>
      <c r="BY32" s="313"/>
      <c r="BZ32" s="313"/>
      <c r="CA32" s="313"/>
      <c r="CB32" s="316"/>
      <c r="CD32" s="135"/>
      <c r="CE32" s="142"/>
      <c r="CF32" s="261" t="s">
        <v>412</v>
      </c>
      <c r="CG32" s="1"/>
      <c r="CH32" s="1"/>
      <c r="CI32" s="1"/>
      <c r="CJ32" s="1"/>
      <c r="CK32" s="1"/>
      <c r="CL32" s="1"/>
      <c r="CM32" s="1"/>
      <c r="CN32" s="1"/>
      <c r="CO32" s="1"/>
      <c r="CP32" s="1"/>
      <c r="CQ32" s="269"/>
      <c r="CR32" s="274" t="s">
        <v>34</v>
      </c>
      <c r="CS32" s="217"/>
      <c r="CT32" s="217"/>
      <c r="CU32" s="217"/>
      <c r="CV32" s="217"/>
      <c r="CW32" s="217"/>
      <c r="CX32" s="217"/>
      <c r="CY32" s="279"/>
      <c r="CZ32" s="283" t="s">
        <v>34</v>
      </c>
      <c r="DA32" s="335"/>
      <c r="DB32" s="335"/>
      <c r="DC32" s="338"/>
      <c r="DD32" s="288" t="s">
        <v>34</v>
      </c>
      <c r="DE32" s="217"/>
      <c r="DF32" s="217"/>
      <c r="DG32" s="217"/>
      <c r="DH32" s="217"/>
      <c r="DI32" s="217"/>
      <c r="DJ32" s="217"/>
      <c r="DK32" s="279"/>
      <c r="DL32" s="288" t="s">
        <v>34</v>
      </c>
      <c r="DM32" s="217"/>
      <c r="DN32" s="217"/>
      <c r="DO32" s="217"/>
      <c r="DP32" s="217"/>
      <c r="DQ32" s="217"/>
      <c r="DR32" s="217"/>
      <c r="DS32" s="217"/>
      <c r="DT32" s="217"/>
      <c r="DU32" s="217"/>
      <c r="DV32" s="279"/>
      <c r="DW32" s="283" t="s">
        <v>34</v>
      </c>
      <c r="DX32" s="335"/>
      <c r="DY32" s="335"/>
      <c r="DZ32" s="335"/>
      <c r="EA32" s="335"/>
      <c r="EB32" s="335"/>
      <c r="EC32" s="360"/>
    </row>
    <row r="33" spans="2:133" ht="11.25" customHeight="1">
      <c r="B33" s="261" t="s">
        <v>350</v>
      </c>
      <c r="C33" s="1"/>
      <c r="D33" s="1"/>
      <c r="E33" s="1"/>
      <c r="F33" s="1"/>
      <c r="G33" s="1"/>
      <c r="H33" s="1"/>
      <c r="I33" s="1"/>
      <c r="J33" s="1"/>
      <c r="K33" s="1"/>
      <c r="L33" s="1"/>
      <c r="M33" s="1"/>
      <c r="N33" s="1"/>
      <c r="O33" s="1"/>
      <c r="P33" s="1"/>
      <c r="Q33" s="269"/>
      <c r="R33" s="274">
        <v>30280</v>
      </c>
      <c r="S33" s="217"/>
      <c r="T33" s="217"/>
      <c r="U33" s="217"/>
      <c r="V33" s="217"/>
      <c r="W33" s="217"/>
      <c r="X33" s="217"/>
      <c r="Y33" s="279"/>
      <c r="Z33" s="282">
        <v>0.2</v>
      </c>
      <c r="AA33" s="282"/>
      <c r="AB33" s="282"/>
      <c r="AC33" s="282"/>
      <c r="AD33" s="287" t="s">
        <v>34</v>
      </c>
      <c r="AE33" s="287"/>
      <c r="AF33" s="287"/>
      <c r="AG33" s="287"/>
      <c r="AH33" s="287"/>
      <c r="AI33" s="287"/>
      <c r="AJ33" s="287"/>
      <c r="AK33" s="287"/>
      <c r="AL33" s="283" t="s">
        <v>34</v>
      </c>
      <c r="AM33" s="238"/>
      <c r="AN33" s="238"/>
      <c r="AO33" s="296"/>
      <c r="AP33" s="177"/>
      <c r="AQ33" s="179"/>
      <c r="AR33" s="179"/>
      <c r="AS33" s="179"/>
      <c r="AT33" s="308"/>
      <c r="AU33" s="267"/>
      <c r="AV33" s="267"/>
      <c r="AW33" s="267"/>
      <c r="AX33" s="263" t="s">
        <v>413</v>
      </c>
      <c r="AY33" s="267"/>
      <c r="AZ33" s="267"/>
      <c r="BA33" s="267"/>
      <c r="BB33" s="267"/>
      <c r="BC33" s="267"/>
      <c r="BD33" s="267"/>
      <c r="BE33" s="267"/>
      <c r="BF33" s="271"/>
      <c r="BG33" s="320">
        <v>98.5</v>
      </c>
      <c r="BH33" s="312"/>
      <c r="BI33" s="312"/>
      <c r="BJ33" s="312"/>
      <c r="BK33" s="312"/>
      <c r="BL33" s="312"/>
      <c r="BM33" s="294">
        <v>91</v>
      </c>
      <c r="BN33" s="312"/>
      <c r="BO33" s="312"/>
      <c r="BP33" s="312"/>
      <c r="BQ33" s="317"/>
      <c r="BR33" s="320">
        <v>98.4</v>
      </c>
      <c r="BS33" s="312"/>
      <c r="BT33" s="312"/>
      <c r="BU33" s="312"/>
      <c r="BV33" s="312"/>
      <c r="BW33" s="312"/>
      <c r="BX33" s="294">
        <v>90.9</v>
      </c>
      <c r="BY33" s="312"/>
      <c r="BZ33" s="312"/>
      <c r="CA33" s="312"/>
      <c r="CB33" s="317"/>
      <c r="CD33" s="261" t="s">
        <v>391</v>
      </c>
      <c r="CE33" s="1"/>
      <c r="CF33" s="1"/>
      <c r="CG33" s="1"/>
      <c r="CH33" s="1"/>
      <c r="CI33" s="1"/>
      <c r="CJ33" s="1"/>
      <c r="CK33" s="1"/>
      <c r="CL33" s="1"/>
      <c r="CM33" s="1"/>
      <c r="CN33" s="1"/>
      <c r="CO33" s="1"/>
      <c r="CP33" s="1"/>
      <c r="CQ33" s="269"/>
      <c r="CR33" s="274">
        <v>7108258</v>
      </c>
      <c r="CS33" s="313"/>
      <c r="CT33" s="313"/>
      <c r="CU33" s="313"/>
      <c r="CV33" s="313"/>
      <c r="CW33" s="313"/>
      <c r="CX33" s="313"/>
      <c r="CY33" s="332"/>
      <c r="CZ33" s="283">
        <v>45.8</v>
      </c>
      <c r="DA33" s="335"/>
      <c r="DB33" s="335"/>
      <c r="DC33" s="338"/>
      <c r="DD33" s="288">
        <v>6156462</v>
      </c>
      <c r="DE33" s="313"/>
      <c r="DF33" s="313"/>
      <c r="DG33" s="313"/>
      <c r="DH33" s="313"/>
      <c r="DI33" s="313"/>
      <c r="DJ33" s="313"/>
      <c r="DK33" s="332"/>
      <c r="DL33" s="288">
        <v>4442188</v>
      </c>
      <c r="DM33" s="313"/>
      <c r="DN33" s="313"/>
      <c r="DO33" s="313"/>
      <c r="DP33" s="313"/>
      <c r="DQ33" s="313"/>
      <c r="DR33" s="313"/>
      <c r="DS33" s="313"/>
      <c r="DT33" s="313"/>
      <c r="DU33" s="313"/>
      <c r="DV33" s="332"/>
      <c r="DW33" s="283">
        <v>45.3</v>
      </c>
      <c r="DX33" s="335"/>
      <c r="DY33" s="335"/>
      <c r="DZ33" s="335"/>
      <c r="EA33" s="335"/>
      <c r="EB33" s="335"/>
      <c r="EC33" s="360"/>
    </row>
    <row r="34" spans="2:133" ht="11.25" customHeight="1">
      <c r="B34" s="261" t="s">
        <v>281</v>
      </c>
      <c r="C34" s="1"/>
      <c r="D34" s="1"/>
      <c r="E34" s="1"/>
      <c r="F34" s="1"/>
      <c r="G34" s="1"/>
      <c r="H34" s="1"/>
      <c r="I34" s="1"/>
      <c r="J34" s="1"/>
      <c r="K34" s="1"/>
      <c r="L34" s="1"/>
      <c r="M34" s="1"/>
      <c r="N34" s="1"/>
      <c r="O34" s="1"/>
      <c r="P34" s="1"/>
      <c r="Q34" s="269"/>
      <c r="R34" s="274">
        <v>100726</v>
      </c>
      <c r="S34" s="217"/>
      <c r="T34" s="217"/>
      <c r="U34" s="217"/>
      <c r="V34" s="217"/>
      <c r="W34" s="217"/>
      <c r="X34" s="217"/>
      <c r="Y34" s="279"/>
      <c r="Z34" s="282">
        <v>0.6</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366</v>
      </c>
      <c r="CE34" s="1"/>
      <c r="CF34" s="1"/>
      <c r="CG34" s="1"/>
      <c r="CH34" s="1"/>
      <c r="CI34" s="1"/>
      <c r="CJ34" s="1"/>
      <c r="CK34" s="1"/>
      <c r="CL34" s="1"/>
      <c r="CM34" s="1"/>
      <c r="CN34" s="1"/>
      <c r="CO34" s="1"/>
      <c r="CP34" s="1"/>
      <c r="CQ34" s="269"/>
      <c r="CR34" s="274">
        <v>1669913</v>
      </c>
      <c r="CS34" s="217"/>
      <c r="CT34" s="217"/>
      <c r="CU34" s="217"/>
      <c r="CV34" s="217"/>
      <c r="CW34" s="217"/>
      <c r="CX34" s="217"/>
      <c r="CY34" s="279"/>
      <c r="CZ34" s="283">
        <v>10.8</v>
      </c>
      <c r="DA34" s="335"/>
      <c r="DB34" s="335"/>
      <c r="DC34" s="338"/>
      <c r="DD34" s="288">
        <v>1355485</v>
      </c>
      <c r="DE34" s="217"/>
      <c r="DF34" s="217"/>
      <c r="DG34" s="217"/>
      <c r="DH34" s="217"/>
      <c r="DI34" s="217"/>
      <c r="DJ34" s="217"/>
      <c r="DK34" s="279"/>
      <c r="DL34" s="288">
        <v>1220528</v>
      </c>
      <c r="DM34" s="217"/>
      <c r="DN34" s="217"/>
      <c r="DO34" s="217"/>
      <c r="DP34" s="217"/>
      <c r="DQ34" s="217"/>
      <c r="DR34" s="217"/>
      <c r="DS34" s="217"/>
      <c r="DT34" s="217"/>
      <c r="DU34" s="217"/>
      <c r="DV34" s="279"/>
      <c r="DW34" s="283">
        <v>12.4</v>
      </c>
      <c r="DX34" s="335"/>
      <c r="DY34" s="335"/>
      <c r="DZ34" s="335"/>
      <c r="EA34" s="335"/>
      <c r="EB34" s="335"/>
      <c r="EC34" s="360"/>
    </row>
    <row r="35" spans="2:133" ht="11.25" customHeight="1">
      <c r="B35" s="261" t="s">
        <v>414</v>
      </c>
      <c r="C35" s="1"/>
      <c r="D35" s="1"/>
      <c r="E35" s="1"/>
      <c r="F35" s="1"/>
      <c r="G35" s="1"/>
      <c r="H35" s="1"/>
      <c r="I35" s="1"/>
      <c r="J35" s="1"/>
      <c r="K35" s="1"/>
      <c r="L35" s="1"/>
      <c r="M35" s="1"/>
      <c r="N35" s="1"/>
      <c r="O35" s="1"/>
      <c r="P35" s="1"/>
      <c r="Q35" s="269"/>
      <c r="R35" s="274">
        <v>963330</v>
      </c>
      <c r="S35" s="217"/>
      <c r="T35" s="217"/>
      <c r="U35" s="217"/>
      <c r="V35" s="217"/>
      <c r="W35" s="217"/>
      <c r="X35" s="217"/>
      <c r="Y35" s="279"/>
      <c r="Z35" s="282">
        <v>5.8</v>
      </c>
      <c r="AA35" s="282"/>
      <c r="AB35" s="282"/>
      <c r="AC35" s="282"/>
      <c r="AD35" s="287" t="s">
        <v>34</v>
      </c>
      <c r="AE35" s="287"/>
      <c r="AF35" s="287"/>
      <c r="AG35" s="287"/>
      <c r="AH35" s="287"/>
      <c r="AI35" s="287"/>
      <c r="AJ35" s="287"/>
      <c r="AK35" s="287"/>
      <c r="AL35" s="283" t="s">
        <v>34</v>
      </c>
      <c r="AM35" s="238"/>
      <c r="AN35" s="238"/>
      <c r="AO35" s="296"/>
      <c r="AP35" s="95"/>
      <c r="AQ35" s="182" t="s">
        <v>158</v>
      </c>
      <c r="AR35" s="139"/>
      <c r="AS35" s="139"/>
      <c r="AT35" s="139"/>
      <c r="AU35" s="139"/>
      <c r="AV35" s="139"/>
      <c r="AW35" s="139"/>
      <c r="AX35" s="139"/>
      <c r="AY35" s="139"/>
      <c r="AZ35" s="139"/>
      <c r="BA35" s="139"/>
      <c r="BB35" s="139"/>
      <c r="BC35" s="139"/>
      <c r="BD35" s="139"/>
      <c r="BE35" s="139"/>
      <c r="BF35" s="144"/>
      <c r="BG35" s="182" t="s">
        <v>415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373</v>
      </c>
      <c r="CE35" s="1"/>
      <c r="CF35" s="1"/>
      <c r="CG35" s="1"/>
      <c r="CH35" s="1"/>
      <c r="CI35" s="1"/>
      <c r="CJ35" s="1"/>
      <c r="CK35" s="1"/>
      <c r="CL35" s="1"/>
      <c r="CM35" s="1"/>
      <c r="CN35" s="1"/>
      <c r="CO35" s="1"/>
      <c r="CP35" s="1"/>
      <c r="CQ35" s="269"/>
      <c r="CR35" s="274">
        <v>184280</v>
      </c>
      <c r="CS35" s="313"/>
      <c r="CT35" s="313"/>
      <c r="CU35" s="313"/>
      <c r="CV35" s="313"/>
      <c r="CW35" s="313"/>
      <c r="CX35" s="313"/>
      <c r="CY35" s="332"/>
      <c r="CZ35" s="283">
        <v>1.2</v>
      </c>
      <c r="DA35" s="335"/>
      <c r="DB35" s="335"/>
      <c r="DC35" s="338"/>
      <c r="DD35" s="288">
        <v>139522</v>
      </c>
      <c r="DE35" s="313"/>
      <c r="DF35" s="313"/>
      <c r="DG35" s="313"/>
      <c r="DH35" s="313"/>
      <c r="DI35" s="313"/>
      <c r="DJ35" s="313"/>
      <c r="DK35" s="332"/>
      <c r="DL35" s="288">
        <v>137435</v>
      </c>
      <c r="DM35" s="313"/>
      <c r="DN35" s="313"/>
      <c r="DO35" s="313"/>
      <c r="DP35" s="313"/>
      <c r="DQ35" s="313"/>
      <c r="DR35" s="313"/>
      <c r="DS35" s="313"/>
      <c r="DT35" s="313"/>
      <c r="DU35" s="313"/>
      <c r="DV35" s="332"/>
      <c r="DW35" s="283">
        <v>1.4</v>
      </c>
      <c r="DX35" s="335"/>
      <c r="DY35" s="335"/>
      <c r="DZ35" s="335"/>
      <c r="EA35" s="335"/>
      <c r="EB35" s="335"/>
      <c r="EC35" s="360"/>
    </row>
    <row r="36" spans="2:133" ht="11.25" customHeight="1">
      <c r="B36" s="261" t="s">
        <v>116</v>
      </c>
      <c r="C36" s="1"/>
      <c r="D36" s="1"/>
      <c r="E36" s="1"/>
      <c r="F36" s="1"/>
      <c r="G36" s="1"/>
      <c r="H36" s="1"/>
      <c r="I36" s="1"/>
      <c r="J36" s="1"/>
      <c r="K36" s="1"/>
      <c r="L36" s="1"/>
      <c r="M36" s="1"/>
      <c r="N36" s="1"/>
      <c r="O36" s="1"/>
      <c r="P36" s="1"/>
      <c r="Q36" s="269"/>
      <c r="R36" s="274">
        <v>757981</v>
      </c>
      <c r="S36" s="217"/>
      <c r="T36" s="217"/>
      <c r="U36" s="217"/>
      <c r="V36" s="217"/>
      <c r="W36" s="217"/>
      <c r="X36" s="217"/>
      <c r="Y36" s="279"/>
      <c r="Z36" s="282">
        <v>4.5</v>
      </c>
      <c r="AA36" s="282"/>
      <c r="AB36" s="282"/>
      <c r="AC36" s="282"/>
      <c r="AD36" s="287" t="s">
        <v>34</v>
      </c>
      <c r="AE36" s="287"/>
      <c r="AF36" s="287"/>
      <c r="AG36" s="287"/>
      <c r="AH36" s="287"/>
      <c r="AI36" s="287"/>
      <c r="AJ36" s="287"/>
      <c r="AK36" s="287"/>
      <c r="AL36" s="283" t="s">
        <v>34</v>
      </c>
      <c r="AM36" s="238"/>
      <c r="AN36" s="238"/>
      <c r="AO36" s="296"/>
      <c r="AP36" s="95"/>
      <c r="AQ36" s="301" t="s">
        <v>129</v>
      </c>
      <c r="AR36" s="304"/>
      <c r="AS36" s="304"/>
      <c r="AT36" s="304"/>
      <c r="AU36" s="304"/>
      <c r="AV36" s="304"/>
      <c r="AW36" s="304"/>
      <c r="AX36" s="304"/>
      <c r="AY36" s="309"/>
      <c r="AZ36" s="273">
        <v>2758221</v>
      </c>
      <c r="BA36" s="276"/>
      <c r="BB36" s="276"/>
      <c r="BC36" s="276"/>
      <c r="BD36" s="276"/>
      <c r="BE36" s="276"/>
      <c r="BF36" s="315"/>
      <c r="BG36" s="260" t="s">
        <v>282</v>
      </c>
      <c r="BH36" s="265"/>
      <c r="BI36" s="265"/>
      <c r="BJ36" s="265"/>
      <c r="BK36" s="265"/>
      <c r="BL36" s="265"/>
      <c r="BM36" s="265"/>
      <c r="BN36" s="265"/>
      <c r="BO36" s="265"/>
      <c r="BP36" s="265"/>
      <c r="BQ36" s="265"/>
      <c r="BR36" s="265"/>
      <c r="BS36" s="265"/>
      <c r="BT36" s="265"/>
      <c r="BU36" s="268"/>
      <c r="BV36" s="273">
        <v>358033</v>
      </c>
      <c r="BW36" s="276"/>
      <c r="BX36" s="276"/>
      <c r="BY36" s="276"/>
      <c r="BZ36" s="276"/>
      <c r="CA36" s="276"/>
      <c r="CB36" s="315"/>
      <c r="CD36" s="261" t="s">
        <v>418</v>
      </c>
      <c r="CE36" s="1"/>
      <c r="CF36" s="1"/>
      <c r="CG36" s="1"/>
      <c r="CH36" s="1"/>
      <c r="CI36" s="1"/>
      <c r="CJ36" s="1"/>
      <c r="CK36" s="1"/>
      <c r="CL36" s="1"/>
      <c r="CM36" s="1"/>
      <c r="CN36" s="1"/>
      <c r="CO36" s="1"/>
      <c r="CP36" s="1"/>
      <c r="CQ36" s="269"/>
      <c r="CR36" s="274">
        <v>2587708</v>
      </c>
      <c r="CS36" s="217"/>
      <c r="CT36" s="217"/>
      <c r="CU36" s="217"/>
      <c r="CV36" s="217"/>
      <c r="CW36" s="217"/>
      <c r="CX36" s="217"/>
      <c r="CY36" s="279"/>
      <c r="CZ36" s="283">
        <v>16.7</v>
      </c>
      <c r="DA36" s="335"/>
      <c r="DB36" s="335"/>
      <c r="DC36" s="338"/>
      <c r="DD36" s="288">
        <v>2292899</v>
      </c>
      <c r="DE36" s="217"/>
      <c r="DF36" s="217"/>
      <c r="DG36" s="217"/>
      <c r="DH36" s="217"/>
      <c r="DI36" s="217"/>
      <c r="DJ36" s="217"/>
      <c r="DK36" s="279"/>
      <c r="DL36" s="288">
        <v>1843820</v>
      </c>
      <c r="DM36" s="217"/>
      <c r="DN36" s="217"/>
      <c r="DO36" s="217"/>
      <c r="DP36" s="217"/>
      <c r="DQ36" s="217"/>
      <c r="DR36" s="217"/>
      <c r="DS36" s="217"/>
      <c r="DT36" s="217"/>
      <c r="DU36" s="217"/>
      <c r="DV36" s="279"/>
      <c r="DW36" s="283">
        <v>18.8</v>
      </c>
      <c r="DX36" s="335"/>
      <c r="DY36" s="335"/>
      <c r="DZ36" s="335"/>
      <c r="EA36" s="335"/>
      <c r="EB36" s="335"/>
      <c r="EC36" s="360"/>
    </row>
    <row r="37" spans="2:133" ht="11.25" customHeight="1">
      <c r="B37" s="261" t="s">
        <v>421</v>
      </c>
      <c r="C37" s="1"/>
      <c r="D37" s="1"/>
      <c r="E37" s="1"/>
      <c r="F37" s="1"/>
      <c r="G37" s="1"/>
      <c r="H37" s="1"/>
      <c r="I37" s="1"/>
      <c r="J37" s="1"/>
      <c r="K37" s="1"/>
      <c r="L37" s="1"/>
      <c r="M37" s="1"/>
      <c r="N37" s="1"/>
      <c r="O37" s="1"/>
      <c r="P37" s="1"/>
      <c r="Q37" s="269"/>
      <c r="R37" s="274">
        <v>194692</v>
      </c>
      <c r="S37" s="217"/>
      <c r="T37" s="217"/>
      <c r="U37" s="217"/>
      <c r="V37" s="217"/>
      <c r="W37" s="217"/>
      <c r="X37" s="217"/>
      <c r="Y37" s="279"/>
      <c r="Z37" s="282">
        <v>1.2</v>
      </c>
      <c r="AA37" s="282"/>
      <c r="AB37" s="282"/>
      <c r="AC37" s="282"/>
      <c r="AD37" s="287">
        <v>5395</v>
      </c>
      <c r="AE37" s="287"/>
      <c r="AF37" s="287"/>
      <c r="AG37" s="287"/>
      <c r="AH37" s="287"/>
      <c r="AI37" s="287"/>
      <c r="AJ37" s="287"/>
      <c r="AK37" s="287"/>
      <c r="AL37" s="283">
        <v>0.1</v>
      </c>
      <c r="AM37" s="238"/>
      <c r="AN37" s="238"/>
      <c r="AO37" s="296"/>
      <c r="AQ37" s="302" t="s">
        <v>295</v>
      </c>
      <c r="AR37" s="111"/>
      <c r="AS37" s="111"/>
      <c r="AT37" s="111"/>
      <c r="AU37" s="111"/>
      <c r="AV37" s="111"/>
      <c r="AW37" s="111"/>
      <c r="AX37" s="111"/>
      <c r="AY37" s="310"/>
      <c r="AZ37" s="274">
        <v>1144448</v>
      </c>
      <c r="BA37" s="217"/>
      <c r="BB37" s="217"/>
      <c r="BC37" s="217"/>
      <c r="BD37" s="313"/>
      <c r="BE37" s="313"/>
      <c r="BF37" s="316"/>
      <c r="BG37" s="261" t="s">
        <v>422</v>
      </c>
      <c r="BH37" s="1"/>
      <c r="BI37" s="1"/>
      <c r="BJ37" s="1"/>
      <c r="BK37" s="1"/>
      <c r="BL37" s="1"/>
      <c r="BM37" s="1"/>
      <c r="BN37" s="1"/>
      <c r="BO37" s="1"/>
      <c r="BP37" s="1"/>
      <c r="BQ37" s="1"/>
      <c r="BR37" s="1"/>
      <c r="BS37" s="1"/>
      <c r="BT37" s="1"/>
      <c r="BU37" s="269"/>
      <c r="BV37" s="274">
        <v>315171</v>
      </c>
      <c r="BW37" s="217"/>
      <c r="BX37" s="217"/>
      <c r="BY37" s="217"/>
      <c r="BZ37" s="217"/>
      <c r="CA37" s="217"/>
      <c r="CB37" s="326"/>
      <c r="CD37" s="261" t="s">
        <v>211</v>
      </c>
      <c r="CE37" s="1"/>
      <c r="CF37" s="1"/>
      <c r="CG37" s="1"/>
      <c r="CH37" s="1"/>
      <c r="CI37" s="1"/>
      <c r="CJ37" s="1"/>
      <c r="CK37" s="1"/>
      <c r="CL37" s="1"/>
      <c r="CM37" s="1"/>
      <c r="CN37" s="1"/>
      <c r="CO37" s="1"/>
      <c r="CP37" s="1"/>
      <c r="CQ37" s="269"/>
      <c r="CR37" s="274">
        <v>986796</v>
      </c>
      <c r="CS37" s="313"/>
      <c r="CT37" s="313"/>
      <c r="CU37" s="313"/>
      <c r="CV37" s="313"/>
      <c r="CW37" s="313"/>
      <c r="CX37" s="313"/>
      <c r="CY37" s="332"/>
      <c r="CZ37" s="283">
        <v>6.4</v>
      </c>
      <c r="DA37" s="335"/>
      <c r="DB37" s="335"/>
      <c r="DC37" s="338"/>
      <c r="DD37" s="288">
        <v>829575</v>
      </c>
      <c r="DE37" s="313"/>
      <c r="DF37" s="313"/>
      <c r="DG37" s="313"/>
      <c r="DH37" s="313"/>
      <c r="DI37" s="313"/>
      <c r="DJ37" s="313"/>
      <c r="DK37" s="332"/>
      <c r="DL37" s="288">
        <v>739467</v>
      </c>
      <c r="DM37" s="313"/>
      <c r="DN37" s="313"/>
      <c r="DO37" s="313"/>
      <c r="DP37" s="313"/>
      <c r="DQ37" s="313"/>
      <c r="DR37" s="313"/>
      <c r="DS37" s="313"/>
      <c r="DT37" s="313"/>
      <c r="DU37" s="313"/>
      <c r="DV37" s="332"/>
      <c r="DW37" s="283">
        <v>7.5</v>
      </c>
      <c r="DX37" s="335"/>
      <c r="DY37" s="335"/>
      <c r="DZ37" s="335"/>
      <c r="EA37" s="335"/>
      <c r="EB37" s="335"/>
      <c r="EC37" s="360"/>
    </row>
    <row r="38" spans="2:133" ht="11.25" customHeight="1">
      <c r="B38" s="261" t="s">
        <v>291</v>
      </c>
      <c r="C38" s="1"/>
      <c r="D38" s="1"/>
      <c r="E38" s="1"/>
      <c r="F38" s="1"/>
      <c r="G38" s="1"/>
      <c r="H38" s="1"/>
      <c r="I38" s="1"/>
      <c r="J38" s="1"/>
      <c r="K38" s="1"/>
      <c r="L38" s="1"/>
      <c r="M38" s="1"/>
      <c r="N38" s="1"/>
      <c r="O38" s="1"/>
      <c r="P38" s="1"/>
      <c r="Q38" s="269"/>
      <c r="R38" s="274">
        <v>975747</v>
      </c>
      <c r="S38" s="217"/>
      <c r="T38" s="217"/>
      <c r="U38" s="217"/>
      <c r="V38" s="217"/>
      <c r="W38" s="217"/>
      <c r="X38" s="217"/>
      <c r="Y38" s="279"/>
      <c r="Z38" s="282">
        <v>5.9</v>
      </c>
      <c r="AA38" s="282"/>
      <c r="AB38" s="282"/>
      <c r="AC38" s="282"/>
      <c r="AD38" s="287" t="s">
        <v>34</v>
      </c>
      <c r="AE38" s="287"/>
      <c r="AF38" s="287"/>
      <c r="AG38" s="287"/>
      <c r="AH38" s="287"/>
      <c r="AI38" s="287"/>
      <c r="AJ38" s="287"/>
      <c r="AK38" s="287"/>
      <c r="AL38" s="283" t="s">
        <v>34</v>
      </c>
      <c r="AM38" s="238"/>
      <c r="AN38" s="238"/>
      <c r="AO38" s="296"/>
      <c r="AQ38" s="302" t="s">
        <v>150</v>
      </c>
      <c r="AR38" s="111"/>
      <c r="AS38" s="111"/>
      <c r="AT38" s="111"/>
      <c r="AU38" s="111"/>
      <c r="AV38" s="111"/>
      <c r="AW38" s="111"/>
      <c r="AX38" s="111"/>
      <c r="AY38" s="310"/>
      <c r="AZ38" s="274">
        <v>44734</v>
      </c>
      <c r="BA38" s="217"/>
      <c r="BB38" s="217"/>
      <c r="BC38" s="217"/>
      <c r="BD38" s="313"/>
      <c r="BE38" s="313"/>
      <c r="BF38" s="316"/>
      <c r="BG38" s="261" t="s">
        <v>423</v>
      </c>
      <c r="BH38" s="1"/>
      <c r="BI38" s="1"/>
      <c r="BJ38" s="1"/>
      <c r="BK38" s="1"/>
      <c r="BL38" s="1"/>
      <c r="BM38" s="1"/>
      <c r="BN38" s="1"/>
      <c r="BO38" s="1"/>
      <c r="BP38" s="1"/>
      <c r="BQ38" s="1"/>
      <c r="BR38" s="1"/>
      <c r="BS38" s="1"/>
      <c r="BT38" s="1"/>
      <c r="BU38" s="269"/>
      <c r="BV38" s="274">
        <v>4196</v>
      </c>
      <c r="BW38" s="217"/>
      <c r="BX38" s="217"/>
      <c r="BY38" s="217"/>
      <c r="BZ38" s="217"/>
      <c r="CA38" s="217"/>
      <c r="CB38" s="326"/>
      <c r="CD38" s="261" t="s">
        <v>292</v>
      </c>
      <c r="CE38" s="1"/>
      <c r="CF38" s="1"/>
      <c r="CG38" s="1"/>
      <c r="CH38" s="1"/>
      <c r="CI38" s="1"/>
      <c r="CJ38" s="1"/>
      <c r="CK38" s="1"/>
      <c r="CL38" s="1"/>
      <c r="CM38" s="1"/>
      <c r="CN38" s="1"/>
      <c r="CO38" s="1"/>
      <c r="CP38" s="1"/>
      <c r="CQ38" s="269"/>
      <c r="CR38" s="274">
        <v>1569039</v>
      </c>
      <c r="CS38" s="217"/>
      <c r="CT38" s="217"/>
      <c r="CU38" s="217"/>
      <c r="CV38" s="217"/>
      <c r="CW38" s="217"/>
      <c r="CX38" s="217"/>
      <c r="CY38" s="279"/>
      <c r="CZ38" s="283">
        <v>10.1</v>
      </c>
      <c r="DA38" s="335"/>
      <c r="DB38" s="335"/>
      <c r="DC38" s="338"/>
      <c r="DD38" s="288">
        <v>1301346</v>
      </c>
      <c r="DE38" s="217"/>
      <c r="DF38" s="217"/>
      <c r="DG38" s="217"/>
      <c r="DH38" s="217"/>
      <c r="DI38" s="217"/>
      <c r="DJ38" s="217"/>
      <c r="DK38" s="279"/>
      <c r="DL38" s="288">
        <v>1240405</v>
      </c>
      <c r="DM38" s="217"/>
      <c r="DN38" s="217"/>
      <c r="DO38" s="217"/>
      <c r="DP38" s="217"/>
      <c r="DQ38" s="217"/>
      <c r="DR38" s="217"/>
      <c r="DS38" s="217"/>
      <c r="DT38" s="217"/>
      <c r="DU38" s="217"/>
      <c r="DV38" s="279"/>
      <c r="DW38" s="283">
        <v>12.6</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426</v>
      </c>
      <c r="AR39" s="111"/>
      <c r="AS39" s="111"/>
      <c r="AT39" s="111"/>
      <c r="AU39" s="111"/>
      <c r="AV39" s="111"/>
      <c r="AW39" s="111"/>
      <c r="AX39" s="111"/>
      <c r="AY39" s="310"/>
      <c r="AZ39" s="274">
        <v>14841</v>
      </c>
      <c r="BA39" s="217"/>
      <c r="BB39" s="217"/>
      <c r="BC39" s="217"/>
      <c r="BD39" s="313"/>
      <c r="BE39" s="313"/>
      <c r="BF39" s="316"/>
      <c r="BG39" s="261" t="s">
        <v>419</v>
      </c>
      <c r="BH39" s="1"/>
      <c r="BI39" s="1"/>
      <c r="BJ39" s="1"/>
      <c r="BK39" s="1"/>
      <c r="BL39" s="1"/>
      <c r="BM39" s="1"/>
      <c r="BN39" s="1"/>
      <c r="BO39" s="1"/>
      <c r="BP39" s="1"/>
      <c r="BQ39" s="1"/>
      <c r="BR39" s="1"/>
      <c r="BS39" s="1"/>
      <c r="BT39" s="1"/>
      <c r="BU39" s="269"/>
      <c r="BV39" s="274">
        <v>6157</v>
      </c>
      <c r="BW39" s="217"/>
      <c r="BX39" s="217"/>
      <c r="BY39" s="217"/>
      <c r="BZ39" s="217"/>
      <c r="CA39" s="217"/>
      <c r="CB39" s="326"/>
      <c r="CD39" s="261" t="s">
        <v>427</v>
      </c>
      <c r="CE39" s="1"/>
      <c r="CF39" s="1"/>
      <c r="CG39" s="1"/>
      <c r="CH39" s="1"/>
      <c r="CI39" s="1"/>
      <c r="CJ39" s="1"/>
      <c r="CK39" s="1"/>
      <c r="CL39" s="1"/>
      <c r="CM39" s="1"/>
      <c r="CN39" s="1"/>
      <c r="CO39" s="1"/>
      <c r="CP39" s="1"/>
      <c r="CQ39" s="269"/>
      <c r="CR39" s="274">
        <v>528296</v>
      </c>
      <c r="CS39" s="313"/>
      <c r="CT39" s="313"/>
      <c r="CU39" s="313"/>
      <c r="CV39" s="313"/>
      <c r="CW39" s="313"/>
      <c r="CX39" s="313"/>
      <c r="CY39" s="332"/>
      <c r="CZ39" s="283">
        <v>3.4</v>
      </c>
      <c r="DA39" s="335"/>
      <c r="DB39" s="335"/>
      <c r="DC39" s="338"/>
      <c r="DD39" s="288">
        <v>498188</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115</v>
      </c>
      <c r="C40" s="1"/>
      <c r="D40" s="1"/>
      <c r="E40" s="1"/>
      <c r="F40" s="1"/>
      <c r="G40" s="1"/>
      <c r="H40" s="1"/>
      <c r="I40" s="1"/>
      <c r="J40" s="1"/>
      <c r="K40" s="1"/>
      <c r="L40" s="1"/>
      <c r="M40" s="1"/>
      <c r="N40" s="1"/>
      <c r="O40" s="1"/>
      <c r="P40" s="1"/>
      <c r="Q40" s="269"/>
      <c r="R40" s="274">
        <v>62147</v>
      </c>
      <c r="S40" s="217"/>
      <c r="T40" s="217"/>
      <c r="U40" s="217"/>
      <c r="V40" s="217"/>
      <c r="W40" s="217"/>
      <c r="X40" s="217"/>
      <c r="Y40" s="279"/>
      <c r="Z40" s="282">
        <v>0.4</v>
      </c>
      <c r="AA40" s="282"/>
      <c r="AB40" s="282"/>
      <c r="AC40" s="282"/>
      <c r="AD40" s="287" t="s">
        <v>34</v>
      </c>
      <c r="AE40" s="287"/>
      <c r="AF40" s="287"/>
      <c r="AG40" s="287"/>
      <c r="AH40" s="287"/>
      <c r="AI40" s="287"/>
      <c r="AJ40" s="287"/>
      <c r="AK40" s="287"/>
      <c r="AL40" s="283" t="s">
        <v>34</v>
      </c>
      <c r="AM40" s="238"/>
      <c r="AN40" s="238"/>
      <c r="AO40" s="296"/>
      <c r="AQ40" s="302" t="s">
        <v>431</v>
      </c>
      <c r="AR40" s="111"/>
      <c r="AS40" s="111"/>
      <c r="AT40" s="111"/>
      <c r="AU40" s="111"/>
      <c r="AV40" s="111"/>
      <c r="AW40" s="111"/>
      <c r="AX40" s="111"/>
      <c r="AY40" s="310"/>
      <c r="AZ40" s="274" t="s">
        <v>34</v>
      </c>
      <c r="BA40" s="217"/>
      <c r="BB40" s="217"/>
      <c r="BC40" s="217"/>
      <c r="BD40" s="313"/>
      <c r="BE40" s="313"/>
      <c r="BF40" s="316"/>
      <c r="BG40" s="299" t="s">
        <v>194</v>
      </c>
      <c r="BH40" s="29"/>
      <c r="BI40" s="29"/>
      <c r="BJ40" s="29"/>
      <c r="BK40" s="29"/>
      <c r="BL40" s="29"/>
      <c r="BM40" s="1" t="s">
        <v>432</v>
      </c>
      <c r="BN40" s="1"/>
      <c r="BO40" s="1"/>
      <c r="BP40" s="1"/>
      <c r="BQ40" s="1"/>
      <c r="BR40" s="1"/>
      <c r="BS40" s="1"/>
      <c r="BT40" s="1"/>
      <c r="BU40" s="269"/>
      <c r="BV40" s="274">
        <v>89</v>
      </c>
      <c r="BW40" s="217"/>
      <c r="BX40" s="217"/>
      <c r="BY40" s="217"/>
      <c r="BZ40" s="217"/>
      <c r="CA40" s="217"/>
      <c r="CB40" s="326"/>
      <c r="CD40" s="261" t="s">
        <v>433</v>
      </c>
      <c r="CE40" s="1"/>
      <c r="CF40" s="1"/>
      <c r="CG40" s="1"/>
      <c r="CH40" s="1"/>
      <c r="CI40" s="1"/>
      <c r="CJ40" s="1"/>
      <c r="CK40" s="1"/>
      <c r="CL40" s="1"/>
      <c r="CM40" s="1"/>
      <c r="CN40" s="1"/>
      <c r="CO40" s="1"/>
      <c r="CP40" s="1"/>
      <c r="CQ40" s="269"/>
      <c r="CR40" s="274">
        <v>569022</v>
      </c>
      <c r="CS40" s="217"/>
      <c r="CT40" s="217"/>
      <c r="CU40" s="217"/>
      <c r="CV40" s="217"/>
      <c r="CW40" s="217"/>
      <c r="CX40" s="217"/>
      <c r="CY40" s="279"/>
      <c r="CZ40" s="283">
        <v>3.7</v>
      </c>
      <c r="DA40" s="335"/>
      <c r="DB40" s="335"/>
      <c r="DC40" s="338"/>
      <c r="DD40" s="288">
        <v>569022</v>
      </c>
      <c r="DE40" s="217"/>
      <c r="DF40" s="217"/>
      <c r="DG40" s="217"/>
      <c r="DH40" s="217"/>
      <c r="DI40" s="217"/>
      <c r="DJ40" s="217"/>
      <c r="DK40" s="279"/>
      <c r="DL40" s="288" t="s">
        <v>34</v>
      </c>
      <c r="DM40" s="217"/>
      <c r="DN40" s="217"/>
      <c r="DO40" s="217"/>
      <c r="DP40" s="217"/>
      <c r="DQ40" s="217"/>
      <c r="DR40" s="217"/>
      <c r="DS40" s="217"/>
      <c r="DT40" s="217"/>
      <c r="DU40" s="217"/>
      <c r="DV40" s="279"/>
      <c r="DW40" s="283" t="s">
        <v>34</v>
      </c>
      <c r="DX40" s="335"/>
      <c r="DY40" s="335"/>
      <c r="DZ40" s="335"/>
      <c r="EA40" s="335"/>
      <c r="EB40" s="335"/>
      <c r="EC40" s="360"/>
    </row>
    <row r="41" spans="2:133" ht="11.25" customHeight="1">
      <c r="B41" s="263" t="s">
        <v>436</v>
      </c>
      <c r="C41" s="267"/>
      <c r="D41" s="267"/>
      <c r="E41" s="267"/>
      <c r="F41" s="267"/>
      <c r="G41" s="267"/>
      <c r="H41" s="267"/>
      <c r="I41" s="267"/>
      <c r="J41" s="267"/>
      <c r="K41" s="267"/>
      <c r="L41" s="267"/>
      <c r="M41" s="267"/>
      <c r="N41" s="267"/>
      <c r="O41" s="267"/>
      <c r="P41" s="267"/>
      <c r="Q41" s="271"/>
      <c r="R41" s="275">
        <v>16662144</v>
      </c>
      <c r="S41" s="277"/>
      <c r="T41" s="277"/>
      <c r="U41" s="277"/>
      <c r="V41" s="277"/>
      <c r="W41" s="277"/>
      <c r="X41" s="277"/>
      <c r="Y41" s="280"/>
      <c r="Z41" s="284">
        <v>100</v>
      </c>
      <c r="AA41" s="284"/>
      <c r="AB41" s="284"/>
      <c r="AC41" s="284"/>
      <c r="AD41" s="289">
        <v>9750837</v>
      </c>
      <c r="AE41" s="289"/>
      <c r="AF41" s="289"/>
      <c r="AG41" s="289"/>
      <c r="AH41" s="289"/>
      <c r="AI41" s="289"/>
      <c r="AJ41" s="289"/>
      <c r="AK41" s="289"/>
      <c r="AL41" s="292">
        <v>100</v>
      </c>
      <c r="AM41" s="294"/>
      <c r="AN41" s="294"/>
      <c r="AO41" s="297"/>
      <c r="AQ41" s="302" t="s">
        <v>437</v>
      </c>
      <c r="AR41" s="111"/>
      <c r="AS41" s="111"/>
      <c r="AT41" s="111"/>
      <c r="AU41" s="111"/>
      <c r="AV41" s="111"/>
      <c r="AW41" s="111"/>
      <c r="AX41" s="111"/>
      <c r="AY41" s="310"/>
      <c r="AZ41" s="274">
        <v>274093</v>
      </c>
      <c r="BA41" s="217"/>
      <c r="BB41" s="217"/>
      <c r="BC41" s="217"/>
      <c r="BD41" s="313"/>
      <c r="BE41" s="313"/>
      <c r="BF41" s="316"/>
      <c r="BG41" s="299"/>
      <c r="BH41" s="29"/>
      <c r="BI41" s="29"/>
      <c r="BJ41" s="29"/>
      <c r="BK41" s="29"/>
      <c r="BL41" s="29"/>
      <c r="BM41" s="1" t="s">
        <v>403</v>
      </c>
      <c r="BN41" s="1"/>
      <c r="BO41" s="1"/>
      <c r="BP41" s="1"/>
      <c r="BQ41" s="1"/>
      <c r="BR41" s="1"/>
      <c r="BS41" s="1"/>
      <c r="BT41" s="1"/>
      <c r="BU41" s="269"/>
      <c r="BV41" s="274" t="s">
        <v>34</v>
      </c>
      <c r="BW41" s="217"/>
      <c r="BX41" s="217"/>
      <c r="BY41" s="217"/>
      <c r="BZ41" s="217"/>
      <c r="CA41" s="217"/>
      <c r="CB41" s="326"/>
      <c r="CD41" s="261" t="s">
        <v>224</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438</v>
      </c>
      <c r="AR42" s="305"/>
      <c r="AS42" s="305"/>
      <c r="AT42" s="305"/>
      <c r="AU42" s="305"/>
      <c r="AV42" s="305"/>
      <c r="AW42" s="305"/>
      <c r="AX42" s="305"/>
      <c r="AY42" s="311"/>
      <c r="AZ42" s="275">
        <v>1280105</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428</v>
      </c>
      <c r="BW42" s="277"/>
      <c r="BX42" s="277"/>
      <c r="BY42" s="277"/>
      <c r="BZ42" s="277"/>
      <c r="CA42" s="277"/>
      <c r="CB42" s="327"/>
      <c r="CD42" s="261" t="s">
        <v>439</v>
      </c>
      <c r="CE42" s="1"/>
      <c r="CF42" s="1"/>
      <c r="CG42" s="1"/>
      <c r="CH42" s="1"/>
      <c r="CI42" s="1"/>
      <c r="CJ42" s="1"/>
      <c r="CK42" s="1"/>
      <c r="CL42" s="1"/>
      <c r="CM42" s="1"/>
      <c r="CN42" s="1"/>
      <c r="CO42" s="1"/>
      <c r="CP42" s="1"/>
      <c r="CQ42" s="269"/>
      <c r="CR42" s="274">
        <v>1260312</v>
      </c>
      <c r="CS42" s="313"/>
      <c r="CT42" s="313"/>
      <c r="CU42" s="313"/>
      <c r="CV42" s="313"/>
      <c r="CW42" s="313"/>
      <c r="CX42" s="313"/>
      <c r="CY42" s="332"/>
      <c r="CZ42" s="283">
        <v>8.1</v>
      </c>
      <c r="DA42" s="335"/>
      <c r="DB42" s="335"/>
      <c r="DC42" s="338"/>
      <c r="DD42" s="288">
        <v>242760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326</v>
      </c>
      <c r="CD43" s="261" t="s">
        <v>121</v>
      </c>
      <c r="CE43" s="1"/>
      <c r="CF43" s="1"/>
      <c r="CG43" s="1"/>
      <c r="CH43" s="1"/>
      <c r="CI43" s="1"/>
      <c r="CJ43" s="1"/>
      <c r="CK43" s="1"/>
      <c r="CL43" s="1"/>
      <c r="CM43" s="1"/>
      <c r="CN43" s="1"/>
      <c r="CO43" s="1"/>
      <c r="CP43" s="1"/>
      <c r="CQ43" s="269"/>
      <c r="CR43" s="274">
        <v>43263</v>
      </c>
      <c r="CS43" s="313"/>
      <c r="CT43" s="313"/>
      <c r="CU43" s="313"/>
      <c r="CV43" s="313"/>
      <c r="CW43" s="313"/>
      <c r="CX43" s="313"/>
      <c r="CY43" s="332"/>
      <c r="CZ43" s="283">
        <v>0.3</v>
      </c>
      <c r="DA43" s="335"/>
      <c r="DB43" s="335"/>
      <c r="DC43" s="338"/>
      <c r="DD43" s="288">
        <v>43263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441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249</v>
      </c>
      <c r="CE44" s="41"/>
      <c r="CF44" s="261" t="s">
        <v>434</v>
      </c>
      <c r="CG44" s="1"/>
      <c r="CH44" s="1"/>
      <c r="CI44" s="1"/>
      <c r="CJ44" s="1"/>
      <c r="CK44" s="1"/>
      <c r="CL44" s="1"/>
      <c r="CM44" s="1"/>
      <c r="CN44" s="1"/>
      <c r="CO44" s="1"/>
      <c r="CP44" s="1"/>
      <c r="CQ44" s="269"/>
      <c r="CR44" s="274">
        <v>1257866</v>
      </c>
      <c r="CS44" s="217"/>
      <c r="CT44" s="217"/>
      <c r="CU44" s="217"/>
      <c r="CV44" s="217"/>
      <c r="CW44" s="217"/>
      <c r="CX44" s="217"/>
      <c r="CY44" s="279"/>
      <c r="CZ44" s="283">
        <v>8.1</v>
      </c>
      <c r="DA44" s="238"/>
      <c r="DB44" s="238"/>
      <c r="DC44" s="285"/>
      <c r="DD44" s="288">
        <v>240314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442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444</v>
      </c>
      <c r="CG45" s="1"/>
      <c r="CH45" s="1"/>
      <c r="CI45" s="1"/>
      <c r="CJ45" s="1"/>
      <c r="CK45" s="1"/>
      <c r="CL45" s="1"/>
      <c r="CM45" s="1"/>
      <c r="CN45" s="1"/>
      <c r="CO45" s="1"/>
      <c r="CP45" s="1"/>
      <c r="CQ45" s="269"/>
      <c r="CR45" s="274">
        <v>220017</v>
      </c>
      <c r="CS45" s="313"/>
      <c r="CT45" s="313"/>
      <c r="CU45" s="313"/>
      <c r="CV45" s="313"/>
      <c r="CW45" s="313"/>
      <c r="CX45" s="313"/>
      <c r="CY45" s="332"/>
      <c r="CZ45" s="283">
        <v>1.4</v>
      </c>
      <c r="DA45" s="335"/>
      <c r="DB45" s="335"/>
      <c r="DC45" s="338"/>
      <c r="DD45" s="288">
        <v>11997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445</v>
      </c>
      <c r="CG46" s="1"/>
      <c r="CH46" s="1"/>
      <c r="CI46" s="1"/>
      <c r="CJ46" s="1"/>
      <c r="CK46" s="1"/>
      <c r="CL46" s="1"/>
      <c r="CM46" s="1"/>
      <c r="CN46" s="1"/>
      <c r="CO46" s="1"/>
      <c r="CP46" s="1"/>
      <c r="CQ46" s="269"/>
      <c r="CR46" s="274">
        <v>968389</v>
      </c>
      <c r="CS46" s="217"/>
      <c r="CT46" s="217"/>
      <c r="CU46" s="217"/>
      <c r="CV46" s="217"/>
      <c r="CW46" s="217"/>
      <c r="CX46" s="217"/>
      <c r="CY46" s="279"/>
      <c r="CZ46" s="283">
        <v>6.2</v>
      </c>
      <c r="DA46" s="238"/>
      <c r="DB46" s="238"/>
      <c r="DC46" s="285"/>
      <c r="DD46" s="288">
        <v>184757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369</v>
      </c>
      <c r="CG47" s="1"/>
      <c r="CH47" s="1"/>
      <c r="CI47" s="1"/>
      <c r="CJ47" s="1"/>
      <c r="CK47" s="1"/>
      <c r="CL47" s="1"/>
      <c r="CM47" s="1"/>
      <c r="CN47" s="1"/>
      <c r="CO47" s="1"/>
      <c r="CP47" s="1"/>
      <c r="CQ47" s="269"/>
      <c r="CR47" s="274">
        <v>2446</v>
      </c>
      <c r="CS47" s="313"/>
      <c r="CT47" s="313"/>
      <c r="CU47" s="313"/>
      <c r="CV47" s="313"/>
      <c r="CW47" s="313"/>
      <c r="CX47" s="313"/>
      <c r="CY47" s="332"/>
      <c r="CZ47" s="283">
        <v>0</v>
      </c>
      <c r="DA47" s="335"/>
      <c r="DB47" s="335"/>
      <c r="DC47" s="338"/>
      <c r="DD47" s="288">
        <v>2446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446</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15519755</v>
      </c>
      <c r="CS49" s="312"/>
      <c r="CT49" s="312"/>
      <c r="CU49" s="312"/>
      <c r="CV49" s="312"/>
      <c r="CW49" s="312"/>
      <c r="CX49" s="312"/>
      <c r="CY49" s="333"/>
      <c r="CZ49" s="292">
        <v>100</v>
      </c>
      <c r="DA49" s="336"/>
      <c r="DB49" s="336"/>
      <c r="DC49" s="339"/>
      <c r="DD49" s="342">
        <v>11472664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xQkxF5hk92SXftBl0yySBGXZQekkBwT2kNuWfh/rkDEakKDNZ5znyaDc4u40lhtk++a1Rom7yJyi7jxTggcoQ==" saltValue="T7bc+ijuwX7vxV74v6KG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306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450</v>
      </c>
      <c r="B5" s="397"/>
      <c r="C5" s="397"/>
      <c r="D5" s="397"/>
      <c r="E5" s="397"/>
      <c r="F5" s="397"/>
      <c r="G5" s="397"/>
      <c r="H5" s="397"/>
      <c r="I5" s="397"/>
      <c r="J5" s="397"/>
      <c r="K5" s="397"/>
      <c r="L5" s="397"/>
      <c r="M5" s="397"/>
      <c r="N5" s="397"/>
      <c r="O5" s="397"/>
      <c r="P5" s="429"/>
      <c r="Q5" s="435" t="s">
        <v>451</v>
      </c>
      <c r="R5" s="447"/>
      <c r="S5" s="447"/>
      <c r="T5" s="447"/>
      <c r="U5" s="458"/>
      <c r="V5" s="435" t="s">
        <v>193</v>
      </c>
      <c r="W5" s="447"/>
      <c r="X5" s="447"/>
      <c r="Y5" s="447"/>
      <c r="Z5" s="458"/>
      <c r="AA5" s="435" t="s">
        <v>386</v>
      </c>
      <c r="AB5" s="447"/>
      <c r="AC5" s="447"/>
      <c r="AD5" s="447"/>
      <c r="AE5" s="447"/>
      <c r="AF5" s="504" t="s">
        <v>167</v>
      </c>
      <c r="AG5" s="447"/>
      <c r="AH5" s="447"/>
      <c r="AI5" s="447"/>
      <c r="AJ5" s="522"/>
      <c r="AK5" s="447" t="s">
        <v>452</v>
      </c>
      <c r="AL5" s="447"/>
      <c r="AM5" s="447"/>
      <c r="AN5" s="447"/>
      <c r="AO5" s="458"/>
      <c r="AP5" s="435" t="s">
        <v>32</v>
      </c>
      <c r="AQ5" s="447"/>
      <c r="AR5" s="447"/>
      <c r="AS5" s="447"/>
      <c r="AT5" s="458"/>
      <c r="AU5" s="435" t="s">
        <v>454</v>
      </c>
      <c r="AV5" s="447"/>
      <c r="AW5" s="447"/>
      <c r="AX5" s="447"/>
      <c r="AY5" s="522"/>
      <c r="AZ5" s="378"/>
      <c r="BA5" s="378"/>
      <c r="BB5" s="378"/>
      <c r="BC5" s="378"/>
      <c r="BD5" s="378"/>
      <c r="BE5" s="576"/>
      <c r="BF5" s="576"/>
      <c r="BG5" s="576"/>
      <c r="BH5" s="576"/>
      <c r="BI5" s="576"/>
      <c r="BJ5" s="576"/>
      <c r="BK5" s="576"/>
      <c r="BL5" s="576"/>
      <c r="BM5" s="576"/>
      <c r="BN5" s="576"/>
      <c r="BO5" s="576"/>
      <c r="BP5" s="576"/>
      <c r="BQ5" s="370" t="s">
        <v>336</v>
      </c>
      <c r="BR5" s="397"/>
      <c r="BS5" s="397"/>
      <c r="BT5" s="397"/>
      <c r="BU5" s="397"/>
      <c r="BV5" s="397"/>
      <c r="BW5" s="397"/>
      <c r="BX5" s="397"/>
      <c r="BY5" s="397"/>
      <c r="BZ5" s="397"/>
      <c r="CA5" s="397"/>
      <c r="CB5" s="397"/>
      <c r="CC5" s="397"/>
      <c r="CD5" s="397"/>
      <c r="CE5" s="397"/>
      <c r="CF5" s="397"/>
      <c r="CG5" s="429"/>
      <c r="CH5" s="435" t="s">
        <v>455</v>
      </c>
      <c r="CI5" s="447"/>
      <c r="CJ5" s="447"/>
      <c r="CK5" s="447"/>
      <c r="CL5" s="458"/>
      <c r="CM5" s="435" t="s">
        <v>370</v>
      </c>
      <c r="CN5" s="447"/>
      <c r="CO5" s="447"/>
      <c r="CP5" s="447"/>
      <c r="CQ5" s="458"/>
      <c r="CR5" s="435" t="s">
        <v>95</v>
      </c>
      <c r="CS5" s="447"/>
      <c r="CT5" s="447"/>
      <c r="CU5" s="447"/>
      <c r="CV5" s="458"/>
      <c r="CW5" s="435" t="s">
        <v>457</v>
      </c>
      <c r="CX5" s="447"/>
      <c r="CY5" s="447"/>
      <c r="CZ5" s="447"/>
      <c r="DA5" s="458"/>
      <c r="DB5" s="435" t="s">
        <v>379</v>
      </c>
      <c r="DC5" s="447"/>
      <c r="DD5" s="447"/>
      <c r="DE5" s="447"/>
      <c r="DF5" s="458"/>
      <c r="DG5" s="700" t="s">
        <v>348</v>
      </c>
      <c r="DH5" s="703"/>
      <c r="DI5" s="703"/>
      <c r="DJ5" s="703"/>
      <c r="DK5" s="708"/>
      <c r="DL5" s="700" t="s">
        <v>459</v>
      </c>
      <c r="DM5" s="703"/>
      <c r="DN5" s="703"/>
      <c r="DO5" s="703"/>
      <c r="DP5" s="708"/>
      <c r="DQ5" s="435" t="s">
        <v>401</v>
      </c>
      <c r="DR5" s="447"/>
      <c r="DS5" s="447"/>
      <c r="DT5" s="447"/>
      <c r="DU5" s="458"/>
      <c r="DV5" s="435" t="s">
        <v>454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460</v>
      </c>
      <c r="C7" s="419"/>
      <c r="D7" s="419"/>
      <c r="E7" s="419"/>
      <c r="F7" s="419"/>
      <c r="G7" s="419"/>
      <c r="H7" s="419"/>
      <c r="I7" s="419"/>
      <c r="J7" s="419"/>
      <c r="K7" s="419"/>
      <c r="L7" s="419"/>
      <c r="M7" s="419"/>
      <c r="N7" s="419"/>
      <c r="O7" s="419"/>
      <c r="P7" s="431"/>
      <c r="Q7" s="437">
        <v>16670</v>
      </c>
      <c r="R7" s="449"/>
      <c r="S7" s="449"/>
      <c r="T7" s="449"/>
      <c r="U7" s="449"/>
      <c r="V7" s="449">
        <v>15531</v>
      </c>
      <c r="W7" s="449"/>
      <c r="X7" s="449"/>
      <c r="Y7" s="449"/>
      <c r="Z7" s="449"/>
      <c r="AA7" s="449">
        <v>1139</v>
      </c>
      <c r="AB7" s="449"/>
      <c r="AC7" s="449"/>
      <c r="AD7" s="449"/>
      <c r="AE7" s="492"/>
      <c r="AF7" s="506">
        <v>1081</v>
      </c>
      <c r="AG7" s="519"/>
      <c r="AH7" s="519"/>
      <c r="AI7" s="519"/>
      <c r="AJ7" s="524"/>
      <c r="AK7" s="532">
        <v>952</v>
      </c>
      <c r="AL7" s="449"/>
      <c r="AM7" s="449"/>
      <c r="AN7" s="449"/>
      <c r="AO7" s="449"/>
      <c r="AP7" s="449">
        <v>11605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547</v>
      </c>
      <c r="BT7" s="419"/>
      <c r="BU7" s="419"/>
      <c r="BV7" s="419"/>
      <c r="BW7" s="419"/>
      <c r="BX7" s="419"/>
      <c r="BY7" s="419"/>
      <c r="BZ7" s="419"/>
      <c r="CA7" s="419"/>
      <c r="CB7" s="419"/>
      <c r="CC7" s="419"/>
      <c r="CD7" s="419"/>
      <c r="CE7" s="419"/>
      <c r="CF7" s="419"/>
      <c r="CG7" s="431"/>
      <c r="CH7" s="663">
        <v>-3</v>
      </c>
      <c r="CI7" s="666"/>
      <c r="CJ7" s="666"/>
      <c r="CK7" s="666"/>
      <c r="CL7" s="681"/>
      <c r="CM7" s="663">
        <v>195</v>
      </c>
      <c r="CN7" s="666"/>
      <c r="CO7" s="666"/>
      <c r="CP7" s="666"/>
      <c r="CQ7" s="681"/>
      <c r="CR7" s="663">
        <v>10</v>
      </c>
      <c r="CS7" s="666"/>
      <c r="CT7" s="666"/>
      <c r="CU7" s="666"/>
      <c r="CV7" s="681"/>
      <c r="CW7" s="663" t="s">
        <v>34</v>
      </c>
      <c r="CX7" s="666"/>
      <c r="CY7" s="666"/>
      <c r="CZ7" s="666"/>
      <c r="DA7" s="681"/>
      <c r="DB7" s="663">
        <v>68</v>
      </c>
      <c r="DC7" s="666"/>
      <c r="DD7" s="666"/>
      <c r="DE7" s="666"/>
      <c r="DF7" s="681"/>
      <c r="DG7" s="663" t="s">
        <v>34</v>
      </c>
      <c r="DH7" s="666"/>
      <c r="DI7" s="666"/>
      <c r="DJ7" s="666"/>
      <c r="DK7" s="681"/>
      <c r="DL7" s="663" t="s">
        <v>34</v>
      </c>
      <c r="DM7" s="666"/>
      <c r="DN7" s="666"/>
      <c r="DO7" s="666"/>
      <c r="DP7" s="681"/>
      <c r="DQ7" s="663" t="s">
        <v>34</v>
      </c>
      <c r="DR7" s="666"/>
      <c r="DS7" s="666"/>
      <c r="DT7" s="666"/>
      <c r="DU7" s="681"/>
      <c r="DV7" s="399"/>
      <c r="DW7" s="419"/>
      <c r="DX7" s="419"/>
      <c r="DY7" s="419"/>
      <c r="DZ7" s="717"/>
      <c r="EA7" s="576"/>
    </row>
    <row r="8" spans="1:131" s="364" customFormat="1" ht="26.25" customHeight="1">
      <c r="A8" s="373">
        <v>2</v>
      </c>
      <c r="B8" s="400" t="s">
        <v>135</v>
      </c>
      <c r="C8" s="420"/>
      <c r="D8" s="420"/>
      <c r="E8" s="420"/>
      <c r="F8" s="420"/>
      <c r="G8" s="420"/>
      <c r="H8" s="420"/>
      <c r="I8" s="420"/>
      <c r="J8" s="420"/>
      <c r="K8" s="420"/>
      <c r="L8" s="420"/>
      <c r="M8" s="420"/>
      <c r="N8" s="420"/>
      <c r="O8" s="420"/>
      <c r="P8" s="432"/>
      <c r="Q8" s="438">
        <v>17</v>
      </c>
      <c r="R8" s="450"/>
      <c r="S8" s="450"/>
      <c r="T8" s="450"/>
      <c r="U8" s="450"/>
      <c r="V8" s="450">
        <v>13</v>
      </c>
      <c r="W8" s="450"/>
      <c r="X8" s="450"/>
      <c r="Y8" s="450"/>
      <c r="Z8" s="450"/>
      <c r="AA8" s="450">
        <v>3</v>
      </c>
      <c r="AB8" s="450"/>
      <c r="AC8" s="450"/>
      <c r="AD8" s="450"/>
      <c r="AE8" s="461"/>
      <c r="AF8" s="507">
        <v>3</v>
      </c>
      <c r="AG8" s="456"/>
      <c r="AH8" s="456"/>
      <c r="AI8" s="456"/>
      <c r="AJ8" s="525"/>
      <c r="AK8" s="460" t="s">
        <v>34</v>
      </c>
      <c r="AL8" s="450"/>
      <c r="AM8" s="450"/>
      <c r="AN8" s="450"/>
      <c r="AO8" s="450"/>
      <c r="AP8" s="450" t="s">
        <v>34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371</v>
      </c>
      <c r="B23" s="401" t="s">
        <v>461</v>
      </c>
      <c r="C23" s="421"/>
      <c r="D23" s="421"/>
      <c r="E23" s="421"/>
      <c r="F23" s="421"/>
      <c r="G23" s="421"/>
      <c r="H23" s="421"/>
      <c r="I23" s="421"/>
      <c r="J23" s="421"/>
      <c r="K23" s="421"/>
      <c r="L23" s="421"/>
      <c r="M23" s="421"/>
      <c r="N23" s="421"/>
      <c r="O23" s="421"/>
      <c r="P23" s="433"/>
      <c r="Q23" s="440">
        <v>16687</v>
      </c>
      <c r="R23" s="452"/>
      <c r="S23" s="452"/>
      <c r="T23" s="452"/>
      <c r="U23" s="452"/>
      <c r="V23" s="452">
        <v>15544</v>
      </c>
      <c r="W23" s="452"/>
      <c r="X23" s="452"/>
      <c r="Y23" s="452"/>
      <c r="Z23" s="452"/>
      <c r="AA23" s="452">
        <v>1142</v>
      </c>
      <c r="AB23" s="452"/>
      <c r="AC23" s="452"/>
      <c r="AD23" s="452"/>
      <c r="AE23" s="494"/>
      <c r="AF23" s="508">
        <v>1084</v>
      </c>
      <c r="AG23" s="452"/>
      <c r="AH23" s="452"/>
      <c r="AI23" s="452"/>
      <c r="AJ23" s="526"/>
      <c r="AK23" s="534"/>
      <c r="AL23" s="455"/>
      <c r="AM23" s="455"/>
      <c r="AN23" s="455"/>
      <c r="AO23" s="455"/>
      <c r="AP23" s="452">
        <v>11605</v>
      </c>
      <c r="AQ23" s="452"/>
      <c r="AR23" s="452"/>
      <c r="AS23" s="452"/>
      <c r="AT23" s="452"/>
      <c r="AU23" s="567"/>
      <c r="AV23" s="567"/>
      <c r="AW23" s="567"/>
      <c r="AX23" s="567"/>
      <c r="AY23" s="590"/>
      <c r="AZ23" s="595" t="s">
        <v>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462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463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450</v>
      </c>
      <c r="B26" s="397"/>
      <c r="C26" s="397"/>
      <c r="D26" s="397"/>
      <c r="E26" s="397"/>
      <c r="F26" s="397"/>
      <c r="G26" s="397"/>
      <c r="H26" s="397"/>
      <c r="I26" s="397"/>
      <c r="J26" s="397"/>
      <c r="K26" s="397"/>
      <c r="L26" s="397"/>
      <c r="M26" s="397"/>
      <c r="N26" s="397"/>
      <c r="O26" s="397"/>
      <c r="P26" s="429"/>
      <c r="Q26" s="435" t="s">
        <v>465</v>
      </c>
      <c r="R26" s="447"/>
      <c r="S26" s="447"/>
      <c r="T26" s="447"/>
      <c r="U26" s="458"/>
      <c r="V26" s="435" t="s">
        <v>456</v>
      </c>
      <c r="W26" s="447"/>
      <c r="X26" s="447"/>
      <c r="Y26" s="447"/>
      <c r="Z26" s="458"/>
      <c r="AA26" s="435" t="s">
        <v>162</v>
      </c>
      <c r="AB26" s="447"/>
      <c r="AC26" s="447"/>
      <c r="AD26" s="447"/>
      <c r="AE26" s="447"/>
      <c r="AF26" s="509" t="s">
        <v>468</v>
      </c>
      <c r="AG26" s="520"/>
      <c r="AH26" s="520"/>
      <c r="AI26" s="520"/>
      <c r="AJ26" s="527"/>
      <c r="AK26" s="447" t="s">
        <v>469</v>
      </c>
      <c r="AL26" s="447"/>
      <c r="AM26" s="447"/>
      <c r="AN26" s="447"/>
      <c r="AO26" s="458"/>
      <c r="AP26" s="435" t="s">
        <v>425</v>
      </c>
      <c r="AQ26" s="447"/>
      <c r="AR26" s="447"/>
      <c r="AS26" s="447"/>
      <c r="AT26" s="458"/>
      <c r="AU26" s="435" t="s">
        <v>471</v>
      </c>
      <c r="AV26" s="447"/>
      <c r="AW26" s="447"/>
      <c r="AX26" s="447"/>
      <c r="AY26" s="458"/>
      <c r="AZ26" s="435" t="s">
        <v>13</v>
      </c>
      <c r="BA26" s="447"/>
      <c r="BB26" s="447"/>
      <c r="BC26" s="447"/>
      <c r="BD26" s="458"/>
      <c r="BE26" s="435" t="s">
        <v>454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353</v>
      </c>
      <c r="C28" s="419"/>
      <c r="D28" s="419"/>
      <c r="E28" s="419"/>
      <c r="F28" s="419"/>
      <c r="G28" s="419"/>
      <c r="H28" s="419"/>
      <c r="I28" s="419"/>
      <c r="J28" s="419"/>
      <c r="K28" s="419"/>
      <c r="L28" s="419"/>
      <c r="M28" s="419"/>
      <c r="N28" s="419"/>
      <c r="O28" s="419"/>
      <c r="P28" s="431"/>
      <c r="Q28" s="441">
        <v>4090</v>
      </c>
      <c r="R28" s="453"/>
      <c r="S28" s="453"/>
      <c r="T28" s="453"/>
      <c r="U28" s="453"/>
      <c r="V28" s="453">
        <v>3732</v>
      </c>
      <c r="W28" s="453"/>
      <c r="X28" s="453"/>
      <c r="Y28" s="453"/>
      <c r="Z28" s="453"/>
      <c r="AA28" s="453">
        <v>358</v>
      </c>
      <c r="AB28" s="453"/>
      <c r="AC28" s="453"/>
      <c r="AD28" s="453"/>
      <c r="AE28" s="495"/>
      <c r="AF28" s="511">
        <v>358</v>
      </c>
      <c r="AG28" s="453"/>
      <c r="AH28" s="453"/>
      <c r="AI28" s="453"/>
      <c r="AJ28" s="529"/>
      <c r="AK28" s="535">
        <v>247</v>
      </c>
      <c r="AL28" s="453"/>
      <c r="AM28" s="453"/>
      <c r="AN28" s="453"/>
      <c r="AO28" s="453"/>
      <c r="AP28" s="453" t="s">
        <v>34</v>
      </c>
      <c r="AQ28" s="453"/>
      <c r="AR28" s="453"/>
      <c r="AS28" s="453"/>
      <c r="AT28" s="453"/>
      <c r="AU28" s="453" t="s">
        <v>34</v>
      </c>
      <c r="AV28" s="453"/>
      <c r="AW28" s="453"/>
      <c r="AX28" s="453"/>
      <c r="AY28" s="453"/>
      <c r="AZ28" s="596" t="s">
        <v>34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130</v>
      </c>
      <c r="C29" s="420"/>
      <c r="D29" s="420"/>
      <c r="E29" s="420"/>
      <c r="F29" s="420"/>
      <c r="G29" s="420"/>
      <c r="H29" s="420"/>
      <c r="I29" s="420"/>
      <c r="J29" s="420"/>
      <c r="K29" s="420"/>
      <c r="L29" s="420"/>
      <c r="M29" s="420"/>
      <c r="N29" s="420"/>
      <c r="O29" s="420"/>
      <c r="P29" s="432"/>
      <c r="Q29" s="438">
        <v>4292</v>
      </c>
      <c r="R29" s="450"/>
      <c r="S29" s="450"/>
      <c r="T29" s="450"/>
      <c r="U29" s="450"/>
      <c r="V29" s="450">
        <v>4034</v>
      </c>
      <c r="W29" s="450"/>
      <c r="X29" s="450"/>
      <c r="Y29" s="450"/>
      <c r="Z29" s="450"/>
      <c r="AA29" s="450">
        <v>258</v>
      </c>
      <c r="AB29" s="450"/>
      <c r="AC29" s="450"/>
      <c r="AD29" s="450"/>
      <c r="AE29" s="461"/>
      <c r="AF29" s="507">
        <v>258</v>
      </c>
      <c r="AG29" s="456"/>
      <c r="AH29" s="456"/>
      <c r="AI29" s="456"/>
      <c r="AJ29" s="525"/>
      <c r="AK29" s="460">
        <v>583</v>
      </c>
      <c r="AL29" s="450"/>
      <c r="AM29" s="450"/>
      <c r="AN29" s="450"/>
      <c r="AO29" s="450"/>
      <c r="AP29" s="450" t="s">
        <v>34</v>
      </c>
      <c r="AQ29" s="450"/>
      <c r="AR29" s="450"/>
      <c r="AS29" s="450"/>
      <c r="AT29" s="450"/>
      <c r="AU29" s="450" t="s">
        <v>34</v>
      </c>
      <c r="AV29" s="450"/>
      <c r="AW29" s="450"/>
      <c r="AX29" s="450"/>
      <c r="AY29" s="450"/>
      <c r="AZ29" s="597" t="s">
        <v>34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472</v>
      </c>
      <c r="C30" s="420"/>
      <c r="D30" s="420"/>
      <c r="E30" s="420"/>
      <c r="F30" s="420"/>
      <c r="G30" s="420"/>
      <c r="H30" s="420"/>
      <c r="I30" s="420"/>
      <c r="J30" s="420"/>
      <c r="K30" s="420"/>
      <c r="L30" s="420"/>
      <c r="M30" s="420"/>
      <c r="N30" s="420"/>
      <c r="O30" s="420"/>
      <c r="P30" s="432"/>
      <c r="Q30" s="438">
        <v>660</v>
      </c>
      <c r="R30" s="450"/>
      <c r="S30" s="450"/>
      <c r="T30" s="450"/>
      <c r="U30" s="450"/>
      <c r="V30" s="450">
        <v>660</v>
      </c>
      <c r="W30" s="450"/>
      <c r="X30" s="450"/>
      <c r="Y30" s="450"/>
      <c r="Z30" s="450"/>
      <c r="AA30" s="450">
        <v>0</v>
      </c>
      <c r="AB30" s="450"/>
      <c r="AC30" s="450"/>
      <c r="AD30" s="450"/>
      <c r="AE30" s="461"/>
      <c r="AF30" s="507">
        <v>0</v>
      </c>
      <c r="AG30" s="456"/>
      <c r="AH30" s="456"/>
      <c r="AI30" s="456"/>
      <c r="AJ30" s="525"/>
      <c r="AK30" s="460">
        <v>161</v>
      </c>
      <c r="AL30" s="450"/>
      <c r="AM30" s="450"/>
      <c r="AN30" s="450"/>
      <c r="AO30" s="450"/>
      <c r="AP30" s="450" t="s">
        <v>34</v>
      </c>
      <c r="AQ30" s="450"/>
      <c r="AR30" s="450"/>
      <c r="AS30" s="450"/>
      <c r="AT30" s="450"/>
      <c r="AU30" s="450" t="s">
        <v>34</v>
      </c>
      <c r="AV30" s="450"/>
      <c r="AW30" s="450"/>
      <c r="AX30" s="450"/>
      <c r="AY30" s="450"/>
      <c r="AZ30" s="597" t="s">
        <v>34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317</v>
      </c>
      <c r="C31" s="420"/>
      <c r="D31" s="420"/>
      <c r="E31" s="420"/>
      <c r="F31" s="420"/>
      <c r="G31" s="420"/>
      <c r="H31" s="420"/>
      <c r="I31" s="420"/>
      <c r="J31" s="420"/>
      <c r="K31" s="420"/>
      <c r="L31" s="420"/>
      <c r="M31" s="420"/>
      <c r="N31" s="420"/>
      <c r="O31" s="420"/>
      <c r="P31" s="432"/>
      <c r="Q31" s="438">
        <v>700</v>
      </c>
      <c r="R31" s="450"/>
      <c r="S31" s="450"/>
      <c r="T31" s="450"/>
      <c r="U31" s="450"/>
      <c r="V31" s="450">
        <v>692</v>
      </c>
      <c r="W31" s="450"/>
      <c r="X31" s="450"/>
      <c r="Y31" s="450"/>
      <c r="Z31" s="450"/>
      <c r="AA31" s="450">
        <v>8</v>
      </c>
      <c r="AB31" s="450"/>
      <c r="AC31" s="450"/>
      <c r="AD31" s="450"/>
      <c r="AE31" s="461"/>
      <c r="AF31" s="507">
        <v>1264</v>
      </c>
      <c r="AG31" s="456"/>
      <c r="AH31" s="456"/>
      <c r="AI31" s="456"/>
      <c r="AJ31" s="525"/>
      <c r="AK31" s="460">
        <v>45</v>
      </c>
      <c r="AL31" s="450"/>
      <c r="AM31" s="450"/>
      <c r="AN31" s="450"/>
      <c r="AO31" s="450"/>
      <c r="AP31" s="450">
        <v>218</v>
      </c>
      <c r="AQ31" s="450"/>
      <c r="AR31" s="450"/>
      <c r="AS31" s="450"/>
      <c r="AT31" s="450"/>
      <c r="AU31" s="450">
        <v>143</v>
      </c>
      <c r="AV31" s="450"/>
      <c r="AW31" s="450"/>
      <c r="AX31" s="450"/>
      <c r="AY31" s="450"/>
      <c r="AZ31" s="597" t="s">
        <v>34</v>
      </c>
      <c r="BA31" s="597"/>
      <c r="BB31" s="597"/>
      <c r="BC31" s="597"/>
      <c r="BD31" s="597"/>
      <c r="BE31" s="565" t="s">
        <v>29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473</v>
      </c>
      <c r="C32" s="420"/>
      <c r="D32" s="420"/>
      <c r="E32" s="420"/>
      <c r="F32" s="420"/>
      <c r="G32" s="420"/>
      <c r="H32" s="420"/>
      <c r="I32" s="420"/>
      <c r="J32" s="420"/>
      <c r="K32" s="420"/>
      <c r="L32" s="420"/>
      <c r="M32" s="420"/>
      <c r="N32" s="420"/>
      <c r="O32" s="420"/>
      <c r="P32" s="432"/>
      <c r="Q32" s="438">
        <v>1270</v>
      </c>
      <c r="R32" s="450"/>
      <c r="S32" s="450"/>
      <c r="T32" s="450"/>
      <c r="U32" s="450"/>
      <c r="V32" s="450">
        <v>1328</v>
      </c>
      <c r="W32" s="450"/>
      <c r="X32" s="450"/>
      <c r="Y32" s="450"/>
      <c r="Z32" s="450"/>
      <c r="AA32" s="450">
        <v>-57</v>
      </c>
      <c r="AB32" s="450"/>
      <c r="AC32" s="450"/>
      <c r="AD32" s="450"/>
      <c r="AE32" s="461"/>
      <c r="AF32" s="507">
        <v>205</v>
      </c>
      <c r="AG32" s="456"/>
      <c r="AH32" s="456"/>
      <c r="AI32" s="456"/>
      <c r="AJ32" s="525"/>
      <c r="AK32" s="460">
        <v>1144</v>
      </c>
      <c r="AL32" s="450"/>
      <c r="AM32" s="450"/>
      <c r="AN32" s="450"/>
      <c r="AO32" s="450"/>
      <c r="AP32" s="450">
        <v>9301</v>
      </c>
      <c r="AQ32" s="450"/>
      <c r="AR32" s="450"/>
      <c r="AS32" s="450"/>
      <c r="AT32" s="450"/>
      <c r="AU32" s="450">
        <v>8726</v>
      </c>
      <c r="AV32" s="450"/>
      <c r="AW32" s="450"/>
      <c r="AX32" s="450"/>
      <c r="AY32" s="450"/>
      <c r="AZ32" s="597" t="s">
        <v>34</v>
      </c>
      <c r="BA32" s="597"/>
      <c r="BB32" s="597"/>
      <c r="BC32" s="597"/>
      <c r="BD32" s="597"/>
      <c r="BE32" s="565" t="s">
        <v>29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409</v>
      </c>
      <c r="C33" s="420"/>
      <c r="D33" s="420"/>
      <c r="E33" s="420"/>
      <c r="F33" s="420"/>
      <c r="G33" s="420"/>
      <c r="H33" s="420"/>
      <c r="I33" s="420"/>
      <c r="J33" s="420"/>
      <c r="K33" s="420"/>
      <c r="L33" s="420"/>
      <c r="M33" s="420"/>
      <c r="N33" s="420"/>
      <c r="O33" s="420"/>
      <c r="P33" s="432"/>
      <c r="Q33" s="438">
        <v>15</v>
      </c>
      <c r="R33" s="450"/>
      <c r="S33" s="450"/>
      <c r="T33" s="450"/>
      <c r="U33" s="450"/>
      <c r="V33" s="450">
        <v>15</v>
      </c>
      <c r="W33" s="450"/>
      <c r="X33" s="450"/>
      <c r="Y33" s="450"/>
      <c r="Z33" s="450"/>
      <c r="AA33" s="450" t="s">
        <v>34</v>
      </c>
      <c r="AB33" s="450"/>
      <c r="AC33" s="450"/>
      <c r="AD33" s="450"/>
      <c r="AE33" s="461"/>
      <c r="AF33" s="507" t="s">
        <v>34</v>
      </c>
      <c r="AG33" s="456"/>
      <c r="AH33" s="456"/>
      <c r="AI33" s="456"/>
      <c r="AJ33" s="525"/>
      <c r="AK33" s="460">
        <v>15</v>
      </c>
      <c r="AL33" s="450"/>
      <c r="AM33" s="450"/>
      <c r="AN33" s="450"/>
      <c r="AO33" s="450"/>
      <c r="AP33" s="450" t="s">
        <v>34</v>
      </c>
      <c r="AQ33" s="450"/>
      <c r="AR33" s="450"/>
      <c r="AS33" s="450"/>
      <c r="AT33" s="450"/>
      <c r="AU33" s="450" t="s">
        <v>34</v>
      </c>
      <c r="AV33" s="450"/>
      <c r="AW33" s="450"/>
      <c r="AX33" s="450"/>
      <c r="AY33" s="450"/>
      <c r="AZ33" s="597" t="s">
        <v>34</v>
      </c>
      <c r="BA33" s="597"/>
      <c r="BB33" s="597"/>
      <c r="BC33" s="597"/>
      <c r="BD33" s="597"/>
      <c r="BE33" s="565" t="s">
        <v>106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371</v>
      </c>
      <c r="B63" s="401" t="s">
        <v>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2085</v>
      </c>
      <c r="AG63" s="452"/>
      <c r="AH63" s="452"/>
      <c r="AI63" s="452"/>
      <c r="AJ63" s="526"/>
      <c r="AK63" s="534"/>
      <c r="AL63" s="455"/>
      <c r="AM63" s="455"/>
      <c r="AN63" s="455"/>
      <c r="AO63" s="455"/>
      <c r="AP63" s="452">
        <v>9519</v>
      </c>
      <c r="AQ63" s="452"/>
      <c r="AR63" s="452"/>
      <c r="AS63" s="452"/>
      <c r="AT63" s="452"/>
      <c r="AU63" s="452">
        <v>8869</v>
      </c>
      <c r="AV63" s="452"/>
      <c r="AW63" s="452"/>
      <c r="AX63" s="452"/>
      <c r="AY63" s="452"/>
      <c r="AZ63" s="599"/>
      <c r="BA63" s="599"/>
      <c r="BB63" s="599"/>
      <c r="BC63" s="599"/>
      <c r="BD63" s="599"/>
      <c r="BE63" s="567"/>
      <c r="BF63" s="567"/>
      <c r="BG63" s="567"/>
      <c r="BH63" s="567"/>
      <c r="BI63" s="590"/>
      <c r="BJ63" s="595" t="s">
        <v>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223</v>
      </c>
      <c r="B66" s="397"/>
      <c r="C66" s="397"/>
      <c r="D66" s="397"/>
      <c r="E66" s="397"/>
      <c r="F66" s="397"/>
      <c r="G66" s="397"/>
      <c r="H66" s="397"/>
      <c r="I66" s="397"/>
      <c r="J66" s="397"/>
      <c r="K66" s="397"/>
      <c r="L66" s="397"/>
      <c r="M66" s="397"/>
      <c r="N66" s="397"/>
      <c r="O66" s="397"/>
      <c r="P66" s="429"/>
      <c r="Q66" s="435" t="s">
        <v>465</v>
      </c>
      <c r="R66" s="447"/>
      <c r="S66" s="447"/>
      <c r="T66" s="447"/>
      <c r="U66" s="458"/>
      <c r="V66" s="435" t="s">
        <v>456</v>
      </c>
      <c r="W66" s="447"/>
      <c r="X66" s="447"/>
      <c r="Y66" s="447"/>
      <c r="Z66" s="458"/>
      <c r="AA66" s="435" t="s">
        <v>162</v>
      </c>
      <c r="AB66" s="447"/>
      <c r="AC66" s="447"/>
      <c r="AD66" s="447"/>
      <c r="AE66" s="458"/>
      <c r="AF66" s="512" t="s">
        <v>468</v>
      </c>
      <c r="AG66" s="520"/>
      <c r="AH66" s="520"/>
      <c r="AI66" s="520"/>
      <c r="AJ66" s="530"/>
      <c r="AK66" s="435" t="s">
        <v>469</v>
      </c>
      <c r="AL66" s="397"/>
      <c r="AM66" s="397"/>
      <c r="AN66" s="397"/>
      <c r="AO66" s="429"/>
      <c r="AP66" s="435" t="s">
        <v>425</v>
      </c>
      <c r="AQ66" s="447"/>
      <c r="AR66" s="447"/>
      <c r="AS66" s="447"/>
      <c r="AT66" s="458"/>
      <c r="AU66" s="435" t="s">
        <v>474</v>
      </c>
      <c r="AV66" s="447"/>
      <c r="AW66" s="447"/>
      <c r="AX66" s="447"/>
      <c r="AY66" s="458"/>
      <c r="AZ66" s="435" t="s">
        <v>454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538</v>
      </c>
      <c r="C68" s="419"/>
      <c r="D68" s="419"/>
      <c r="E68" s="419"/>
      <c r="F68" s="419"/>
      <c r="G68" s="419"/>
      <c r="H68" s="419"/>
      <c r="I68" s="419"/>
      <c r="J68" s="419"/>
      <c r="K68" s="419"/>
      <c r="L68" s="419"/>
      <c r="M68" s="419"/>
      <c r="N68" s="419"/>
      <c r="O68" s="419"/>
      <c r="P68" s="431"/>
      <c r="Q68" s="437">
        <v>303798</v>
      </c>
      <c r="R68" s="449"/>
      <c r="S68" s="449"/>
      <c r="T68" s="449"/>
      <c r="U68" s="449"/>
      <c r="V68" s="449">
        <v>300652</v>
      </c>
      <c r="W68" s="449"/>
      <c r="X68" s="449"/>
      <c r="Y68" s="449"/>
      <c r="Z68" s="449"/>
      <c r="AA68" s="449">
        <v>3146</v>
      </c>
      <c r="AB68" s="449"/>
      <c r="AC68" s="449"/>
      <c r="AD68" s="449"/>
      <c r="AE68" s="449"/>
      <c r="AF68" s="449">
        <v>3146</v>
      </c>
      <c r="AG68" s="449"/>
      <c r="AH68" s="449"/>
      <c r="AI68" s="449"/>
      <c r="AJ68" s="449"/>
      <c r="AK68" s="449">
        <v>5678</v>
      </c>
      <c r="AL68" s="449"/>
      <c r="AM68" s="449"/>
      <c r="AN68" s="449"/>
      <c r="AO68" s="449"/>
      <c r="AP68" s="449" t="s">
        <v>34</v>
      </c>
      <c r="AQ68" s="449"/>
      <c r="AR68" s="449"/>
      <c r="AS68" s="449"/>
      <c r="AT68" s="449"/>
      <c r="AU68" s="449" t="s">
        <v>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539</v>
      </c>
      <c r="C69" s="420"/>
      <c r="D69" s="420"/>
      <c r="E69" s="420"/>
      <c r="F69" s="420"/>
      <c r="G69" s="420"/>
      <c r="H69" s="420"/>
      <c r="I69" s="420"/>
      <c r="J69" s="420"/>
      <c r="K69" s="420"/>
      <c r="L69" s="420"/>
      <c r="M69" s="420"/>
      <c r="N69" s="420"/>
      <c r="O69" s="420"/>
      <c r="P69" s="432"/>
      <c r="Q69" s="438">
        <v>847</v>
      </c>
      <c r="R69" s="450"/>
      <c r="S69" s="450"/>
      <c r="T69" s="450"/>
      <c r="U69" s="450"/>
      <c r="V69" s="450">
        <v>520</v>
      </c>
      <c r="W69" s="450"/>
      <c r="X69" s="450"/>
      <c r="Y69" s="450"/>
      <c r="Z69" s="450"/>
      <c r="AA69" s="450">
        <v>327</v>
      </c>
      <c r="AB69" s="450"/>
      <c r="AC69" s="450"/>
      <c r="AD69" s="450"/>
      <c r="AE69" s="450"/>
      <c r="AF69" s="450">
        <v>1742</v>
      </c>
      <c r="AG69" s="450"/>
      <c r="AH69" s="450"/>
      <c r="AI69" s="450"/>
      <c r="AJ69" s="450"/>
      <c r="AK69" s="450" t="s">
        <v>34</v>
      </c>
      <c r="AL69" s="450"/>
      <c r="AM69" s="450"/>
      <c r="AN69" s="450"/>
      <c r="AO69" s="450"/>
      <c r="AP69" s="450">
        <v>395</v>
      </c>
      <c r="AQ69" s="450"/>
      <c r="AR69" s="450"/>
      <c r="AS69" s="450"/>
      <c r="AT69" s="450"/>
      <c r="AU69" s="450" t="s">
        <v>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540</v>
      </c>
      <c r="C70" s="420"/>
      <c r="D70" s="420"/>
      <c r="E70" s="420"/>
      <c r="F70" s="420"/>
      <c r="G70" s="420"/>
      <c r="H70" s="420"/>
      <c r="I70" s="420"/>
      <c r="J70" s="420"/>
      <c r="K70" s="420"/>
      <c r="L70" s="420"/>
      <c r="M70" s="420"/>
      <c r="N70" s="420"/>
      <c r="O70" s="420"/>
      <c r="P70" s="432"/>
      <c r="Q70" s="438">
        <v>5106</v>
      </c>
      <c r="R70" s="450"/>
      <c r="S70" s="450"/>
      <c r="T70" s="450"/>
      <c r="U70" s="450"/>
      <c r="V70" s="450">
        <v>4768</v>
      </c>
      <c r="W70" s="450"/>
      <c r="X70" s="450"/>
      <c r="Y70" s="450"/>
      <c r="Z70" s="450"/>
      <c r="AA70" s="450">
        <v>338</v>
      </c>
      <c r="AB70" s="450"/>
      <c r="AC70" s="450"/>
      <c r="AD70" s="450"/>
      <c r="AE70" s="450"/>
      <c r="AF70" s="450">
        <v>338</v>
      </c>
      <c r="AG70" s="450"/>
      <c r="AH70" s="450"/>
      <c r="AI70" s="450"/>
      <c r="AJ70" s="450"/>
      <c r="AK70" s="450">
        <v>240</v>
      </c>
      <c r="AL70" s="450"/>
      <c r="AM70" s="450"/>
      <c r="AN70" s="450"/>
      <c r="AO70" s="450"/>
      <c r="AP70" s="450" t="s">
        <v>34</v>
      </c>
      <c r="AQ70" s="450"/>
      <c r="AR70" s="450"/>
      <c r="AS70" s="450"/>
      <c r="AT70" s="450"/>
      <c r="AU70" s="450" t="s">
        <v>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417</v>
      </c>
      <c r="C71" s="420"/>
      <c r="D71" s="420"/>
      <c r="E71" s="420"/>
      <c r="F71" s="420"/>
      <c r="G71" s="420"/>
      <c r="H71" s="420"/>
      <c r="I71" s="420"/>
      <c r="J71" s="420"/>
      <c r="K71" s="420"/>
      <c r="L71" s="420"/>
      <c r="M71" s="420"/>
      <c r="N71" s="420"/>
      <c r="O71" s="420"/>
      <c r="P71" s="432"/>
      <c r="Q71" s="438">
        <v>940</v>
      </c>
      <c r="R71" s="450"/>
      <c r="S71" s="450"/>
      <c r="T71" s="450"/>
      <c r="U71" s="450"/>
      <c r="V71" s="450">
        <v>691</v>
      </c>
      <c r="W71" s="450"/>
      <c r="X71" s="450"/>
      <c r="Y71" s="450"/>
      <c r="Z71" s="450"/>
      <c r="AA71" s="450">
        <v>249</v>
      </c>
      <c r="AB71" s="450"/>
      <c r="AC71" s="450"/>
      <c r="AD71" s="450"/>
      <c r="AE71" s="450"/>
      <c r="AF71" s="450">
        <v>249</v>
      </c>
      <c r="AG71" s="450"/>
      <c r="AH71" s="450"/>
      <c r="AI71" s="450"/>
      <c r="AJ71" s="450"/>
      <c r="AK71" s="450" t="s">
        <v>34</v>
      </c>
      <c r="AL71" s="450"/>
      <c r="AM71" s="450"/>
      <c r="AN71" s="450"/>
      <c r="AO71" s="450"/>
      <c r="AP71" s="450" t="s">
        <v>34</v>
      </c>
      <c r="AQ71" s="450"/>
      <c r="AR71" s="450"/>
      <c r="AS71" s="450"/>
      <c r="AT71" s="450"/>
      <c r="AU71" s="450" t="s">
        <v>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416</v>
      </c>
      <c r="C72" s="420"/>
      <c r="D72" s="420"/>
      <c r="E72" s="420"/>
      <c r="F72" s="420"/>
      <c r="G72" s="420"/>
      <c r="H72" s="420"/>
      <c r="I72" s="420"/>
      <c r="J72" s="420"/>
      <c r="K72" s="420"/>
      <c r="L72" s="420"/>
      <c r="M72" s="420"/>
      <c r="N72" s="420"/>
      <c r="O72" s="420"/>
      <c r="P72" s="432"/>
      <c r="Q72" s="438">
        <v>738</v>
      </c>
      <c r="R72" s="450"/>
      <c r="S72" s="450"/>
      <c r="T72" s="450"/>
      <c r="U72" s="450"/>
      <c r="V72" s="450">
        <v>653</v>
      </c>
      <c r="W72" s="450"/>
      <c r="X72" s="450"/>
      <c r="Y72" s="450"/>
      <c r="Z72" s="450"/>
      <c r="AA72" s="450">
        <v>85</v>
      </c>
      <c r="AB72" s="450"/>
      <c r="AC72" s="450"/>
      <c r="AD72" s="450"/>
      <c r="AE72" s="450"/>
      <c r="AF72" s="450">
        <v>85</v>
      </c>
      <c r="AG72" s="450"/>
      <c r="AH72" s="450"/>
      <c r="AI72" s="450"/>
      <c r="AJ72" s="450"/>
      <c r="AK72" s="450" t="s">
        <v>34</v>
      </c>
      <c r="AL72" s="450"/>
      <c r="AM72" s="450"/>
      <c r="AN72" s="450"/>
      <c r="AO72" s="450"/>
      <c r="AP72" s="450" t="s">
        <v>34</v>
      </c>
      <c r="AQ72" s="450"/>
      <c r="AR72" s="450"/>
      <c r="AS72" s="450"/>
      <c r="AT72" s="450"/>
      <c r="AU72" s="450" t="s">
        <v>34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363</v>
      </c>
      <c r="C73" s="420"/>
      <c r="D73" s="420"/>
      <c r="E73" s="420"/>
      <c r="F73" s="420"/>
      <c r="G73" s="420"/>
      <c r="H73" s="420"/>
      <c r="I73" s="420"/>
      <c r="J73" s="420"/>
      <c r="K73" s="420"/>
      <c r="L73" s="420"/>
      <c r="M73" s="420"/>
      <c r="N73" s="420"/>
      <c r="O73" s="420"/>
      <c r="P73" s="432"/>
      <c r="Q73" s="438">
        <v>1480</v>
      </c>
      <c r="R73" s="450"/>
      <c r="S73" s="450"/>
      <c r="T73" s="450"/>
      <c r="U73" s="450"/>
      <c r="V73" s="450">
        <v>1405</v>
      </c>
      <c r="W73" s="450"/>
      <c r="X73" s="450"/>
      <c r="Y73" s="450"/>
      <c r="Z73" s="450"/>
      <c r="AA73" s="450">
        <v>75</v>
      </c>
      <c r="AB73" s="450"/>
      <c r="AC73" s="450"/>
      <c r="AD73" s="450"/>
      <c r="AE73" s="450"/>
      <c r="AF73" s="450">
        <v>37</v>
      </c>
      <c r="AG73" s="450"/>
      <c r="AH73" s="450"/>
      <c r="AI73" s="450"/>
      <c r="AJ73" s="450"/>
      <c r="AK73" s="450" t="s">
        <v>34</v>
      </c>
      <c r="AL73" s="450"/>
      <c r="AM73" s="450"/>
      <c r="AN73" s="450"/>
      <c r="AO73" s="450"/>
      <c r="AP73" s="450">
        <v>322</v>
      </c>
      <c r="AQ73" s="450"/>
      <c r="AR73" s="450"/>
      <c r="AS73" s="450"/>
      <c r="AT73" s="450"/>
      <c r="AU73" s="450">
        <v>96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541</v>
      </c>
      <c r="C74" s="420"/>
      <c r="D74" s="420"/>
      <c r="E74" s="420"/>
      <c r="F74" s="420"/>
      <c r="G74" s="420"/>
      <c r="H74" s="420"/>
      <c r="I74" s="420"/>
      <c r="J74" s="420"/>
      <c r="K74" s="420"/>
      <c r="L74" s="420"/>
      <c r="M74" s="420"/>
      <c r="N74" s="420"/>
      <c r="O74" s="420"/>
      <c r="P74" s="432"/>
      <c r="Q74" s="438">
        <v>590</v>
      </c>
      <c r="R74" s="450"/>
      <c r="S74" s="450"/>
      <c r="T74" s="450"/>
      <c r="U74" s="450"/>
      <c r="V74" s="450">
        <v>562</v>
      </c>
      <c r="W74" s="450"/>
      <c r="X74" s="450"/>
      <c r="Y74" s="450"/>
      <c r="Z74" s="450"/>
      <c r="AA74" s="450">
        <v>29</v>
      </c>
      <c r="AB74" s="450"/>
      <c r="AC74" s="450"/>
      <c r="AD74" s="450"/>
      <c r="AE74" s="450"/>
      <c r="AF74" s="450">
        <v>29</v>
      </c>
      <c r="AG74" s="450"/>
      <c r="AH74" s="450"/>
      <c r="AI74" s="450"/>
      <c r="AJ74" s="450"/>
      <c r="AK74" s="450" t="s">
        <v>34</v>
      </c>
      <c r="AL74" s="450"/>
      <c r="AM74" s="450"/>
      <c r="AN74" s="450"/>
      <c r="AO74" s="450"/>
      <c r="AP74" s="450">
        <v>47</v>
      </c>
      <c r="AQ74" s="450"/>
      <c r="AR74" s="450"/>
      <c r="AS74" s="450"/>
      <c r="AT74" s="450"/>
      <c r="AU74" s="450">
        <v>11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475</v>
      </c>
      <c r="C75" s="420"/>
      <c r="D75" s="420"/>
      <c r="E75" s="420"/>
      <c r="F75" s="420"/>
      <c r="G75" s="420"/>
      <c r="H75" s="420"/>
      <c r="I75" s="420"/>
      <c r="J75" s="420"/>
      <c r="K75" s="420"/>
      <c r="L75" s="420"/>
      <c r="M75" s="420"/>
      <c r="N75" s="420"/>
      <c r="O75" s="420"/>
      <c r="P75" s="432"/>
      <c r="Q75" s="444">
        <v>1656</v>
      </c>
      <c r="R75" s="456"/>
      <c r="S75" s="456"/>
      <c r="T75" s="456"/>
      <c r="U75" s="460"/>
      <c r="V75" s="461">
        <v>1631</v>
      </c>
      <c r="W75" s="456"/>
      <c r="X75" s="456"/>
      <c r="Y75" s="456"/>
      <c r="Z75" s="460"/>
      <c r="AA75" s="461">
        <v>25</v>
      </c>
      <c r="AB75" s="456"/>
      <c r="AC75" s="456"/>
      <c r="AD75" s="456"/>
      <c r="AE75" s="460"/>
      <c r="AF75" s="461">
        <v>25</v>
      </c>
      <c r="AG75" s="456"/>
      <c r="AH75" s="456"/>
      <c r="AI75" s="456"/>
      <c r="AJ75" s="460"/>
      <c r="AK75" s="461" t="s">
        <v>34</v>
      </c>
      <c r="AL75" s="456"/>
      <c r="AM75" s="456"/>
      <c r="AN75" s="456"/>
      <c r="AO75" s="460"/>
      <c r="AP75" s="461">
        <v>31</v>
      </c>
      <c r="AQ75" s="456"/>
      <c r="AR75" s="456"/>
      <c r="AS75" s="456"/>
      <c r="AT75" s="460"/>
      <c r="AU75" s="461">
        <v>6</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542</v>
      </c>
      <c r="C76" s="420"/>
      <c r="D76" s="420"/>
      <c r="E76" s="420"/>
      <c r="F76" s="420"/>
      <c r="G76" s="420"/>
      <c r="H76" s="420"/>
      <c r="I76" s="420"/>
      <c r="J76" s="420"/>
      <c r="K76" s="420"/>
      <c r="L76" s="420"/>
      <c r="M76" s="420"/>
      <c r="N76" s="420"/>
      <c r="O76" s="420"/>
      <c r="P76" s="432"/>
      <c r="Q76" s="444">
        <v>85</v>
      </c>
      <c r="R76" s="456"/>
      <c r="S76" s="456"/>
      <c r="T76" s="456"/>
      <c r="U76" s="460"/>
      <c r="V76" s="461">
        <v>72</v>
      </c>
      <c r="W76" s="456"/>
      <c r="X76" s="456"/>
      <c r="Y76" s="456"/>
      <c r="Z76" s="460"/>
      <c r="AA76" s="461">
        <v>13</v>
      </c>
      <c r="AB76" s="456"/>
      <c r="AC76" s="456"/>
      <c r="AD76" s="456"/>
      <c r="AE76" s="460"/>
      <c r="AF76" s="461">
        <v>13</v>
      </c>
      <c r="AG76" s="456"/>
      <c r="AH76" s="456"/>
      <c r="AI76" s="456"/>
      <c r="AJ76" s="460"/>
      <c r="AK76" s="461">
        <v>15</v>
      </c>
      <c r="AL76" s="456"/>
      <c r="AM76" s="456"/>
      <c r="AN76" s="456"/>
      <c r="AO76" s="460"/>
      <c r="AP76" s="461" t="s">
        <v>34</v>
      </c>
      <c r="AQ76" s="456"/>
      <c r="AR76" s="456"/>
      <c r="AS76" s="456"/>
      <c r="AT76" s="460"/>
      <c r="AU76" s="461" t="s">
        <v>34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543</v>
      </c>
      <c r="C77" s="420"/>
      <c r="D77" s="420"/>
      <c r="E77" s="420"/>
      <c r="F77" s="420"/>
      <c r="G77" s="420"/>
      <c r="H77" s="420"/>
      <c r="I77" s="420"/>
      <c r="J77" s="420"/>
      <c r="K77" s="420"/>
      <c r="L77" s="420"/>
      <c r="M77" s="420"/>
      <c r="N77" s="420"/>
      <c r="O77" s="420"/>
      <c r="P77" s="432"/>
      <c r="Q77" s="444">
        <v>245</v>
      </c>
      <c r="R77" s="456"/>
      <c r="S77" s="456"/>
      <c r="T77" s="456"/>
      <c r="U77" s="460"/>
      <c r="V77" s="461">
        <v>236</v>
      </c>
      <c r="W77" s="456"/>
      <c r="X77" s="456"/>
      <c r="Y77" s="456"/>
      <c r="Z77" s="460"/>
      <c r="AA77" s="461">
        <v>9</v>
      </c>
      <c r="AB77" s="456"/>
      <c r="AC77" s="456"/>
      <c r="AD77" s="456"/>
      <c r="AE77" s="460"/>
      <c r="AF77" s="461">
        <v>9</v>
      </c>
      <c r="AG77" s="456"/>
      <c r="AH77" s="456"/>
      <c r="AI77" s="456"/>
      <c r="AJ77" s="460"/>
      <c r="AK77" s="461">
        <v>238</v>
      </c>
      <c r="AL77" s="456"/>
      <c r="AM77" s="456"/>
      <c r="AN77" s="456"/>
      <c r="AO77" s="460"/>
      <c r="AP77" s="461" t="s">
        <v>34</v>
      </c>
      <c r="AQ77" s="456"/>
      <c r="AR77" s="456"/>
      <c r="AS77" s="456"/>
      <c r="AT77" s="460"/>
      <c r="AU77" s="461" t="s">
        <v>34</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544</v>
      </c>
      <c r="C78" s="420"/>
      <c r="D78" s="420"/>
      <c r="E78" s="420"/>
      <c r="F78" s="420"/>
      <c r="G78" s="420"/>
      <c r="H78" s="420"/>
      <c r="I78" s="420"/>
      <c r="J78" s="420"/>
      <c r="K78" s="420"/>
      <c r="L78" s="420"/>
      <c r="M78" s="420"/>
      <c r="N78" s="420"/>
      <c r="O78" s="420"/>
      <c r="P78" s="432"/>
      <c r="Q78" s="438">
        <v>54</v>
      </c>
      <c r="R78" s="450"/>
      <c r="S78" s="450"/>
      <c r="T78" s="450"/>
      <c r="U78" s="450"/>
      <c r="V78" s="450">
        <v>47</v>
      </c>
      <c r="W78" s="450"/>
      <c r="X78" s="450"/>
      <c r="Y78" s="450"/>
      <c r="Z78" s="450"/>
      <c r="AA78" s="450">
        <v>7</v>
      </c>
      <c r="AB78" s="450"/>
      <c r="AC78" s="450"/>
      <c r="AD78" s="450"/>
      <c r="AE78" s="450"/>
      <c r="AF78" s="450">
        <v>7</v>
      </c>
      <c r="AG78" s="450"/>
      <c r="AH78" s="450"/>
      <c r="AI78" s="450"/>
      <c r="AJ78" s="450"/>
      <c r="AK78" s="450">
        <v>24</v>
      </c>
      <c r="AL78" s="450"/>
      <c r="AM78" s="450"/>
      <c r="AN78" s="450"/>
      <c r="AO78" s="450"/>
      <c r="AP78" s="450" t="s">
        <v>34</v>
      </c>
      <c r="AQ78" s="450"/>
      <c r="AR78" s="450"/>
      <c r="AS78" s="450"/>
      <c r="AT78" s="450"/>
      <c r="AU78" s="450" t="s">
        <v>34</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545</v>
      </c>
      <c r="C79" s="420"/>
      <c r="D79" s="420"/>
      <c r="E79" s="420"/>
      <c r="F79" s="420"/>
      <c r="G79" s="420"/>
      <c r="H79" s="420"/>
      <c r="I79" s="420"/>
      <c r="J79" s="420"/>
      <c r="K79" s="420"/>
      <c r="L79" s="420"/>
      <c r="M79" s="420"/>
      <c r="N79" s="420"/>
      <c r="O79" s="420"/>
      <c r="P79" s="432"/>
      <c r="Q79" s="438">
        <v>911</v>
      </c>
      <c r="R79" s="450"/>
      <c r="S79" s="450"/>
      <c r="T79" s="450"/>
      <c r="U79" s="450"/>
      <c r="V79" s="450">
        <v>909</v>
      </c>
      <c r="W79" s="450"/>
      <c r="X79" s="450"/>
      <c r="Y79" s="450"/>
      <c r="Z79" s="450"/>
      <c r="AA79" s="450">
        <v>2</v>
      </c>
      <c r="AB79" s="450"/>
      <c r="AC79" s="450"/>
      <c r="AD79" s="450"/>
      <c r="AE79" s="450"/>
      <c r="AF79" s="450">
        <v>2</v>
      </c>
      <c r="AG79" s="450"/>
      <c r="AH79" s="450"/>
      <c r="AI79" s="450"/>
      <c r="AJ79" s="450"/>
      <c r="AK79" s="450" t="s">
        <v>34</v>
      </c>
      <c r="AL79" s="450"/>
      <c r="AM79" s="450"/>
      <c r="AN79" s="450"/>
      <c r="AO79" s="450"/>
      <c r="AP79" s="450" t="s">
        <v>34</v>
      </c>
      <c r="AQ79" s="450"/>
      <c r="AR79" s="450"/>
      <c r="AS79" s="450"/>
      <c r="AT79" s="450"/>
      <c r="AU79" s="450" t="s">
        <v>34</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113</v>
      </c>
      <c r="C80" s="420"/>
      <c r="D80" s="420"/>
      <c r="E80" s="420"/>
      <c r="F80" s="420"/>
      <c r="G80" s="420"/>
      <c r="H80" s="420"/>
      <c r="I80" s="420"/>
      <c r="J80" s="420"/>
      <c r="K80" s="420"/>
      <c r="L80" s="420"/>
      <c r="M80" s="420"/>
      <c r="N80" s="420"/>
      <c r="O80" s="420"/>
      <c r="P80" s="432"/>
      <c r="Q80" s="438">
        <v>5355</v>
      </c>
      <c r="R80" s="450"/>
      <c r="S80" s="450"/>
      <c r="T80" s="450"/>
      <c r="U80" s="450"/>
      <c r="V80" s="450">
        <v>5355</v>
      </c>
      <c r="W80" s="450"/>
      <c r="X80" s="450"/>
      <c r="Y80" s="450"/>
      <c r="Z80" s="450"/>
      <c r="AA80" s="450" t="s">
        <v>34</v>
      </c>
      <c r="AB80" s="450"/>
      <c r="AC80" s="450"/>
      <c r="AD80" s="450"/>
      <c r="AE80" s="450"/>
      <c r="AF80" s="450" t="s">
        <v>34</v>
      </c>
      <c r="AG80" s="450"/>
      <c r="AH80" s="450"/>
      <c r="AI80" s="450"/>
      <c r="AJ80" s="450"/>
      <c r="AK80" s="450" t="s">
        <v>34</v>
      </c>
      <c r="AL80" s="450"/>
      <c r="AM80" s="450"/>
      <c r="AN80" s="450"/>
      <c r="AO80" s="450"/>
      <c r="AP80" s="450" t="s">
        <v>34</v>
      </c>
      <c r="AQ80" s="450"/>
      <c r="AR80" s="450"/>
      <c r="AS80" s="450"/>
      <c r="AT80" s="450"/>
      <c r="AU80" s="450" t="s">
        <v>34</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546</v>
      </c>
      <c r="C81" s="420"/>
      <c r="D81" s="420"/>
      <c r="E81" s="420"/>
      <c r="F81" s="420"/>
      <c r="G81" s="420"/>
      <c r="H81" s="420"/>
      <c r="I81" s="420"/>
      <c r="J81" s="420"/>
      <c r="K81" s="420"/>
      <c r="L81" s="420"/>
      <c r="M81" s="420"/>
      <c r="N81" s="420"/>
      <c r="O81" s="420"/>
      <c r="P81" s="432"/>
      <c r="Q81" s="438">
        <v>68</v>
      </c>
      <c r="R81" s="450"/>
      <c r="S81" s="450"/>
      <c r="T81" s="450"/>
      <c r="U81" s="450"/>
      <c r="V81" s="450">
        <v>68</v>
      </c>
      <c r="W81" s="450"/>
      <c r="X81" s="450"/>
      <c r="Y81" s="450"/>
      <c r="Z81" s="450"/>
      <c r="AA81" s="450" t="s">
        <v>34</v>
      </c>
      <c r="AB81" s="450"/>
      <c r="AC81" s="450"/>
      <c r="AD81" s="450"/>
      <c r="AE81" s="450"/>
      <c r="AF81" s="450" t="s">
        <v>34</v>
      </c>
      <c r="AG81" s="450"/>
      <c r="AH81" s="450"/>
      <c r="AI81" s="450"/>
      <c r="AJ81" s="450"/>
      <c r="AK81" s="450" t="s">
        <v>34</v>
      </c>
      <c r="AL81" s="450"/>
      <c r="AM81" s="450"/>
      <c r="AN81" s="450"/>
      <c r="AO81" s="450"/>
      <c r="AP81" s="450" t="s">
        <v>34</v>
      </c>
      <c r="AQ81" s="450"/>
      <c r="AR81" s="450"/>
      <c r="AS81" s="450"/>
      <c r="AT81" s="450"/>
      <c r="AU81" s="450" t="s">
        <v>34</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371</v>
      </c>
      <c r="B88" s="401" t="s">
        <v>330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5682</v>
      </c>
      <c r="AG88" s="452"/>
      <c r="AH88" s="452"/>
      <c r="AI88" s="452"/>
      <c r="AJ88" s="452"/>
      <c r="AK88" s="455"/>
      <c r="AL88" s="455"/>
      <c r="AM88" s="455"/>
      <c r="AN88" s="455"/>
      <c r="AO88" s="455"/>
      <c r="AP88" s="452">
        <v>796</v>
      </c>
      <c r="AQ88" s="452"/>
      <c r="AR88" s="452"/>
      <c r="AS88" s="452"/>
      <c r="AT88" s="452"/>
      <c r="AU88" s="452">
        <v>113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371</v>
      </c>
      <c r="BR102" s="401" t="s">
        <v>476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10</v>
      </c>
      <c r="CS102" s="604"/>
      <c r="CT102" s="604"/>
      <c r="CU102" s="604"/>
      <c r="CV102" s="697"/>
      <c r="CW102" s="696" t="s">
        <v>34</v>
      </c>
      <c r="CX102" s="604"/>
      <c r="CY102" s="604"/>
      <c r="CZ102" s="604"/>
      <c r="DA102" s="697"/>
      <c r="DB102" s="696">
        <v>68</v>
      </c>
      <c r="DC102" s="604"/>
      <c r="DD102" s="604"/>
      <c r="DE102" s="604"/>
      <c r="DF102" s="697"/>
      <c r="DG102" s="696" t="s">
        <v>34</v>
      </c>
      <c r="DH102" s="604"/>
      <c r="DI102" s="604"/>
      <c r="DJ102" s="604"/>
      <c r="DK102" s="697"/>
      <c r="DL102" s="696" t="s">
        <v>34</v>
      </c>
      <c r="DM102" s="604"/>
      <c r="DN102" s="604"/>
      <c r="DO102" s="604"/>
      <c r="DP102" s="697"/>
      <c r="DQ102" s="696" t="s">
        <v>34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482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400</v>
      </c>
      <c r="AB109" s="406"/>
      <c r="AC109" s="406"/>
      <c r="AD109" s="406"/>
      <c r="AE109" s="469"/>
      <c r="AF109" s="480" t="s">
        <v>466</v>
      </c>
      <c r="AG109" s="406"/>
      <c r="AH109" s="406"/>
      <c r="AI109" s="406"/>
      <c r="AJ109" s="469"/>
      <c r="AK109" s="480" t="s">
        <v>404</v>
      </c>
      <c r="AL109" s="406"/>
      <c r="AM109" s="406"/>
      <c r="AN109" s="406"/>
      <c r="AO109" s="469"/>
      <c r="AP109" s="480" t="s">
        <v>485</v>
      </c>
      <c r="AQ109" s="406"/>
      <c r="AR109" s="406"/>
      <c r="AS109" s="406"/>
      <c r="AT109" s="555"/>
      <c r="AU109" s="383" t="s">
        <v>483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400</v>
      </c>
      <c r="BR109" s="406"/>
      <c r="BS109" s="406"/>
      <c r="BT109" s="406"/>
      <c r="BU109" s="469"/>
      <c r="BV109" s="480" t="s">
        <v>466</v>
      </c>
      <c r="BW109" s="406"/>
      <c r="BX109" s="406"/>
      <c r="BY109" s="406"/>
      <c r="BZ109" s="469"/>
      <c r="CA109" s="480" t="s">
        <v>404</v>
      </c>
      <c r="CB109" s="406"/>
      <c r="CC109" s="406"/>
      <c r="CD109" s="406"/>
      <c r="CE109" s="469"/>
      <c r="CF109" s="655" t="s">
        <v>485</v>
      </c>
      <c r="CG109" s="655"/>
      <c r="CH109" s="655"/>
      <c r="CI109" s="655"/>
      <c r="CJ109" s="655"/>
      <c r="CK109" s="480" t="s">
        <v>486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400</v>
      </c>
      <c r="DH109" s="406"/>
      <c r="DI109" s="406"/>
      <c r="DJ109" s="406"/>
      <c r="DK109" s="469"/>
      <c r="DL109" s="480" t="s">
        <v>466</v>
      </c>
      <c r="DM109" s="406"/>
      <c r="DN109" s="406"/>
      <c r="DO109" s="406"/>
      <c r="DP109" s="469"/>
      <c r="DQ109" s="480" t="s">
        <v>404</v>
      </c>
      <c r="DR109" s="406"/>
      <c r="DS109" s="406"/>
      <c r="DT109" s="406"/>
      <c r="DU109" s="469"/>
      <c r="DV109" s="480" t="s">
        <v>485</v>
      </c>
      <c r="DW109" s="406"/>
      <c r="DX109" s="406"/>
      <c r="DY109" s="406"/>
      <c r="DZ109" s="555"/>
    </row>
    <row r="110" spans="1:131" s="365" customFormat="1" ht="26.25" customHeight="1">
      <c r="A110" s="384" t="s">
        <v>232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1430759</v>
      </c>
      <c r="AB110" s="487"/>
      <c r="AC110" s="487"/>
      <c r="AD110" s="487"/>
      <c r="AE110" s="498"/>
      <c r="AF110" s="514">
        <v>1499831</v>
      </c>
      <c r="AG110" s="487"/>
      <c r="AH110" s="487"/>
      <c r="AI110" s="487"/>
      <c r="AJ110" s="498"/>
      <c r="AK110" s="514">
        <v>1502732</v>
      </c>
      <c r="AL110" s="487"/>
      <c r="AM110" s="487"/>
      <c r="AN110" s="487"/>
      <c r="AO110" s="498"/>
      <c r="AP110" s="538">
        <v>18.399999999999999</v>
      </c>
      <c r="AQ110" s="546"/>
      <c r="AR110" s="546"/>
      <c r="AS110" s="546"/>
      <c r="AT110" s="556"/>
      <c r="AU110" s="568" t="s">
        <v>109</v>
      </c>
      <c r="AV110" s="577"/>
      <c r="AW110" s="577"/>
      <c r="AX110" s="577"/>
      <c r="AY110" s="577"/>
      <c r="AZ110" s="424" t="s">
        <v>273</v>
      </c>
      <c r="BA110" s="407"/>
      <c r="BB110" s="407"/>
      <c r="BC110" s="407"/>
      <c r="BD110" s="407"/>
      <c r="BE110" s="407"/>
      <c r="BF110" s="407"/>
      <c r="BG110" s="407"/>
      <c r="BH110" s="407"/>
      <c r="BI110" s="407"/>
      <c r="BJ110" s="407"/>
      <c r="BK110" s="407"/>
      <c r="BL110" s="407"/>
      <c r="BM110" s="407"/>
      <c r="BN110" s="407"/>
      <c r="BO110" s="407"/>
      <c r="BP110" s="470"/>
      <c r="BQ110" s="632">
        <v>12834769</v>
      </c>
      <c r="BR110" s="640"/>
      <c r="BS110" s="640"/>
      <c r="BT110" s="640"/>
      <c r="BU110" s="640"/>
      <c r="BV110" s="640">
        <v>12100521</v>
      </c>
      <c r="BW110" s="640"/>
      <c r="BX110" s="640"/>
      <c r="BY110" s="640"/>
      <c r="BZ110" s="640"/>
      <c r="CA110" s="640">
        <v>11604518</v>
      </c>
      <c r="CB110" s="640"/>
      <c r="CC110" s="640"/>
      <c r="CD110" s="640"/>
      <c r="CE110" s="640"/>
      <c r="CF110" s="656">
        <v>141.9</v>
      </c>
      <c r="CG110" s="660"/>
      <c r="CH110" s="660"/>
      <c r="CI110" s="660"/>
      <c r="CJ110" s="660"/>
      <c r="CK110" s="672" t="s">
        <v>102</v>
      </c>
      <c r="CL110" s="412"/>
      <c r="CM110" s="424" t="s">
        <v>487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34</v>
      </c>
      <c r="DH110" s="640"/>
      <c r="DI110" s="640"/>
      <c r="DJ110" s="640"/>
      <c r="DK110" s="640"/>
      <c r="DL110" s="640" t="s">
        <v>34</v>
      </c>
      <c r="DM110" s="640"/>
      <c r="DN110" s="640"/>
      <c r="DO110" s="640"/>
      <c r="DP110" s="640"/>
      <c r="DQ110" s="640" t="s">
        <v>34</v>
      </c>
      <c r="DR110" s="640"/>
      <c r="DS110" s="640"/>
      <c r="DT110" s="640"/>
      <c r="DU110" s="640"/>
      <c r="DV110" s="712" t="s">
        <v>34</v>
      </c>
      <c r="DW110" s="712"/>
      <c r="DX110" s="712"/>
      <c r="DY110" s="712"/>
      <c r="DZ110" s="721"/>
    </row>
    <row r="111" spans="1:131" s="365" customFormat="1" ht="26.25" customHeight="1">
      <c r="A111" s="385" t="s">
        <v>380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488</v>
      </c>
      <c r="BA111" s="378"/>
      <c r="BB111" s="378"/>
      <c r="BC111" s="378"/>
      <c r="BD111" s="378"/>
      <c r="BE111" s="378"/>
      <c r="BF111" s="378"/>
      <c r="BG111" s="378"/>
      <c r="BH111" s="378"/>
      <c r="BI111" s="378"/>
      <c r="BJ111" s="378"/>
      <c r="BK111" s="378"/>
      <c r="BL111" s="378"/>
      <c r="BM111" s="378"/>
      <c r="BN111" s="378"/>
      <c r="BO111" s="378"/>
      <c r="BP111" s="472"/>
      <c r="BQ111" s="633">
        <v>317584</v>
      </c>
      <c r="BR111" s="641"/>
      <c r="BS111" s="641"/>
      <c r="BT111" s="641"/>
      <c r="BU111" s="641"/>
      <c r="BV111" s="641">
        <v>273811</v>
      </c>
      <c r="BW111" s="641"/>
      <c r="BX111" s="641"/>
      <c r="BY111" s="641"/>
      <c r="BZ111" s="641"/>
      <c r="CA111" s="641">
        <v>228040</v>
      </c>
      <c r="CB111" s="641"/>
      <c r="CC111" s="641"/>
      <c r="CD111" s="641"/>
      <c r="CE111" s="641"/>
      <c r="CF111" s="657">
        <v>2.8</v>
      </c>
      <c r="CG111" s="661"/>
      <c r="CH111" s="661"/>
      <c r="CI111" s="661"/>
      <c r="CJ111" s="661"/>
      <c r="CK111" s="673"/>
      <c r="CL111" s="413"/>
      <c r="CM111" s="425" t="s">
        <v>458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34</v>
      </c>
      <c r="DH111" s="641"/>
      <c r="DI111" s="641"/>
      <c r="DJ111" s="641"/>
      <c r="DK111" s="641"/>
      <c r="DL111" s="641" t="s">
        <v>34</v>
      </c>
      <c r="DM111" s="641"/>
      <c r="DN111" s="641"/>
      <c r="DO111" s="641"/>
      <c r="DP111" s="641"/>
      <c r="DQ111" s="641" t="s">
        <v>34</v>
      </c>
      <c r="DR111" s="641"/>
      <c r="DS111" s="641"/>
      <c r="DT111" s="641"/>
      <c r="DU111" s="641"/>
      <c r="DV111" s="713" t="s">
        <v>34</v>
      </c>
      <c r="DW111" s="713"/>
      <c r="DX111" s="713"/>
      <c r="DY111" s="713"/>
      <c r="DZ111" s="722"/>
    </row>
    <row r="112" spans="1:131" s="365" customFormat="1" ht="26.25" customHeight="1">
      <c r="A112" s="386" t="s">
        <v>484</v>
      </c>
      <c r="B112" s="409"/>
      <c r="C112" s="378" t="s">
        <v>23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489</v>
      </c>
      <c r="BA112" s="378"/>
      <c r="BB112" s="378"/>
      <c r="BC112" s="378"/>
      <c r="BD112" s="378"/>
      <c r="BE112" s="378"/>
      <c r="BF112" s="378"/>
      <c r="BG112" s="378"/>
      <c r="BH112" s="378"/>
      <c r="BI112" s="378"/>
      <c r="BJ112" s="378"/>
      <c r="BK112" s="378"/>
      <c r="BL112" s="378"/>
      <c r="BM112" s="378"/>
      <c r="BN112" s="378"/>
      <c r="BO112" s="378"/>
      <c r="BP112" s="472"/>
      <c r="BQ112" s="633">
        <v>7949490</v>
      </c>
      <c r="BR112" s="641"/>
      <c r="BS112" s="641"/>
      <c r="BT112" s="641"/>
      <c r="BU112" s="641"/>
      <c r="BV112" s="641">
        <v>9567638</v>
      </c>
      <c r="BW112" s="641"/>
      <c r="BX112" s="641"/>
      <c r="BY112" s="641"/>
      <c r="BZ112" s="641"/>
      <c r="CA112" s="641">
        <v>8868914</v>
      </c>
      <c r="CB112" s="641"/>
      <c r="CC112" s="641"/>
      <c r="CD112" s="641"/>
      <c r="CE112" s="641"/>
      <c r="CF112" s="657">
        <v>108.5</v>
      </c>
      <c r="CG112" s="661"/>
      <c r="CH112" s="661"/>
      <c r="CI112" s="661"/>
      <c r="CJ112" s="661"/>
      <c r="CK112" s="673"/>
      <c r="CL112" s="413"/>
      <c r="CM112" s="425" t="s">
        <v>217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34</v>
      </c>
      <c r="DH112" s="641"/>
      <c r="DI112" s="641"/>
      <c r="DJ112" s="641"/>
      <c r="DK112" s="641"/>
      <c r="DL112" s="641" t="s">
        <v>34</v>
      </c>
      <c r="DM112" s="641"/>
      <c r="DN112" s="641"/>
      <c r="DO112" s="641"/>
      <c r="DP112" s="641"/>
      <c r="DQ112" s="641" t="s">
        <v>34</v>
      </c>
      <c r="DR112" s="641"/>
      <c r="DS112" s="641"/>
      <c r="DT112" s="641"/>
      <c r="DU112" s="641"/>
      <c r="DV112" s="713" t="s">
        <v>34</v>
      </c>
      <c r="DW112" s="713"/>
      <c r="DX112" s="713"/>
      <c r="DY112" s="713"/>
      <c r="DZ112" s="722"/>
    </row>
    <row r="113" spans="1:130" s="365" customFormat="1" ht="26.25" customHeight="1">
      <c r="A113" s="387"/>
      <c r="B113" s="410"/>
      <c r="C113" s="378" t="s">
        <v>67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688557</v>
      </c>
      <c r="AB113" s="446"/>
      <c r="AC113" s="446"/>
      <c r="AD113" s="446"/>
      <c r="AE113" s="499"/>
      <c r="AF113" s="515">
        <v>654573</v>
      </c>
      <c r="AG113" s="446"/>
      <c r="AH113" s="446"/>
      <c r="AI113" s="446"/>
      <c r="AJ113" s="499"/>
      <c r="AK113" s="515">
        <v>611317</v>
      </c>
      <c r="AL113" s="446"/>
      <c r="AM113" s="446"/>
      <c r="AN113" s="446"/>
      <c r="AO113" s="499"/>
      <c r="AP113" s="539">
        <v>7.5</v>
      </c>
      <c r="AQ113" s="547"/>
      <c r="AR113" s="547"/>
      <c r="AS113" s="547"/>
      <c r="AT113" s="557"/>
      <c r="AU113" s="569"/>
      <c r="AV113" s="578"/>
      <c r="AW113" s="578"/>
      <c r="AX113" s="578"/>
      <c r="AY113" s="578"/>
      <c r="AZ113" s="425" t="s">
        <v>490</v>
      </c>
      <c r="BA113" s="378"/>
      <c r="BB113" s="378"/>
      <c r="BC113" s="378"/>
      <c r="BD113" s="378"/>
      <c r="BE113" s="378"/>
      <c r="BF113" s="378"/>
      <c r="BG113" s="378"/>
      <c r="BH113" s="378"/>
      <c r="BI113" s="378"/>
      <c r="BJ113" s="378"/>
      <c r="BK113" s="378"/>
      <c r="BL113" s="378"/>
      <c r="BM113" s="378"/>
      <c r="BN113" s="378"/>
      <c r="BO113" s="378"/>
      <c r="BP113" s="472"/>
      <c r="BQ113" s="633">
        <v>234511</v>
      </c>
      <c r="BR113" s="641"/>
      <c r="BS113" s="641"/>
      <c r="BT113" s="641"/>
      <c r="BU113" s="641"/>
      <c r="BV113" s="641">
        <v>178283</v>
      </c>
      <c r="BW113" s="641"/>
      <c r="BX113" s="641"/>
      <c r="BY113" s="641"/>
      <c r="BZ113" s="641"/>
      <c r="CA113" s="641">
        <v>113031</v>
      </c>
      <c r="CB113" s="641"/>
      <c r="CC113" s="641"/>
      <c r="CD113" s="641"/>
      <c r="CE113" s="641"/>
      <c r="CF113" s="657">
        <v>1.4</v>
      </c>
      <c r="CG113" s="661"/>
      <c r="CH113" s="661"/>
      <c r="CI113" s="661"/>
      <c r="CJ113" s="661"/>
      <c r="CK113" s="673"/>
      <c r="CL113" s="413"/>
      <c r="CM113" s="425" t="s">
        <v>58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428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77387</v>
      </c>
      <c r="AB114" s="446"/>
      <c r="AC114" s="446"/>
      <c r="AD114" s="446"/>
      <c r="AE114" s="499"/>
      <c r="AF114" s="515">
        <v>74473</v>
      </c>
      <c r="AG114" s="446"/>
      <c r="AH114" s="446"/>
      <c r="AI114" s="446"/>
      <c r="AJ114" s="499"/>
      <c r="AK114" s="515">
        <v>65580</v>
      </c>
      <c r="AL114" s="446"/>
      <c r="AM114" s="446"/>
      <c r="AN114" s="446"/>
      <c r="AO114" s="499"/>
      <c r="AP114" s="539">
        <v>0.8</v>
      </c>
      <c r="AQ114" s="547"/>
      <c r="AR114" s="547"/>
      <c r="AS114" s="547"/>
      <c r="AT114" s="557"/>
      <c r="AU114" s="569"/>
      <c r="AV114" s="578"/>
      <c r="AW114" s="578"/>
      <c r="AX114" s="578"/>
      <c r="AY114" s="578"/>
      <c r="AZ114" s="425" t="s">
        <v>492</v>
      </c>
      <c r="BA114" s="378"/>
      <c r="BB114" s="378"/>
      <c r="BC114" s="378"/>
      <c r="BD114" s="378"/>
      <c r="BE114" s="378"/>
      <c r="BF114" s="378"/>
      <c r="BG114" s="378"/>
      <c r="BH114" s="378"/>
      <c r="BI114" s="378"/>
      <c r="BJ114" s="378"/>
      <c r="BK114" s="378"/>
      <c r="BL114" s="378"/>
      <c r="BM114" s="378"/>
      <c r="BN114" s="378"/>
      <c r="BO114" s="378"/>
      <c r="BP114" s="472"/>
      <c r="BQ114" s="633">
        <v>1553904</v>
      </c>
      <c r="BR114" s="641"/>
      <c r="BS114" s="641"/>
      <c r="BT114" s="641"/>
      <c r="BU114" s="641"/>
      <c r="BV114" s="641">
        <v>1519373</v>
      </c>
      <c r="BW114" s="641"/>
      <c r="BX114" s="641"/>
      <c r="BY114" s="641"/>
      <c r="BZ114" s="641"/>
      <c r="CA114" s="641">
        <v>1862620</v>
      </c>
      <c r="CB114" s="641"/>
      <c r="CC114" s="641"/>
      <c r="CD114" s="641"/>
      <c r="CE114" s="641"/>
      <c r="CF114" s="657">
        <v>22.8</v>
      </c>
      <c r="CG114" s="661"/>
      <c r="CH114" s="661"/>
      <c r="CI114" s="661"/>
      <c r="CJ114" s="661"/>
      <c r="CK114" s="673"/>
      <c r="CL114" s="413"/>
      <c r="CM114" s="425" t="s">
        <v>61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408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33125</v>
      </c>
      <c r="AB115" s="446"/>
      <c r="AC115" s="446"/>
      <c r="AD115" s="446"/>
      <c r="AE115" s="499"/>
      <c r="AF115" s="515">
        <v>28397</v>
      </c>
      <c r="AG115" s="446"/>
      <c r="AH115" s="446"/>
      <c r="AI115" s="446"/>
      <c r="AJ115" s="499"/>
      <c r="AK115" s="515">
        <v>25930</v>
      </c>
      <c r="AL115" s="446"/>
      <c r="AM115" s="446"/>
      <c r="AN115" s="446"/>
      <c r="AO115" s="499"/>
      <c r="AP115" s="539">
        <v>0.3</v>
      </c>
      <c r="AQ115" s="547"/>
      <c r="AR115" s="547"/>
      <c r="AS115" s="547"/>
      <c r="AT115" s="557"/>
      <c r="AU115" s="569"/>
      <c r="AV115" s="578"/>
      <c r="AW115" s="578"/>
      <c r="AX115" s="578"/>
      <c r="AY115" s="578"/>
      <c r="AZ115" s="425" t="s">
        <v>470</v>
      </c>
      <c r="BA115" s="378"/>
      <c r="BB115" s="378"/>
      <c r="BC115" s="378"/>
      <c r="BD115" s="378"/>
      <c r="BE115" s="378"/>
      <c r="BF115" s="378"/>
      <c r="BG115" s="378"/>
      <c r="BH115" s="378"/>
      <c r="BI115" s="378"/>
      <c r="BJ115" s="378"/>
      <c r="BK115" s="378"/>
      <c r="BL115" s="378"/>
      <c r="BM115" s="378"/>
      <c r="BN115" s="378"/>
      <c r="BO115" s="378"/>
      <c r="BP115" s="472"/>
      <c r="BQ115" s="633" t="s">
        <v>34</v>
      </c>
      <c r="BR115" s="641"/>
      <c r="BS115" s="641"/>
      <c r="BT115" s="641"/>
      <c r="BU115" s="641"/>
      <c r="BV115" s="641" t="s">
        <v>34</v>
      </c>
      <c r="BW115" s="641"/>
      <c r="BX115" s="641"/>
      <c r="BY115" s="641"/>
      <c r="BZ115" s="641"/>
      <c r="CA115" s="641" t="s">
        <v>34</v>
      </c>
      <c r="CB115" s="641"/>
      <c r="CC115" s="641"/>
      <c r="CD115" s="641"/>
      <c r="CE115" s="641"/>
      <c r="CF115" s="657" t="s">
        <v>34</v>
      </c>
      <c r="CG115" s="661"/>
      <c r="CH115" s="661"/>
      <c r="CI115" s="661"/>
      <c r="CJ115" s="661"/>
      <c r="CK115" s="673"/>
      <c r="CL115" s="413"/>
      <c r="CM115" s="425" t="s">
        <v>234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285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t="s">
        <v>34</v>
      </c>
      <c r="AL116" s="446"/>
      <c r="AM116" s="446"/>
      <c r="AN116" s="446"/>
      <c r="AO116" s="499"/>
      <c r="AP116" s="539" t="s">
        <v>34</v>
      </c>
      <c r="AQ116" s="547"/>
      <c r="AR116" s="547"/>
      <c r="AS116" s="547"/>
      <c r="AT116" s="557"/>
      <c r="AU116" s="569"/>
      <c r="AV116" s="578"/>
      <c r="AW116" s="578"/>
      <c r="AX116" s="578"/>
      <c r="AY116" s="578"/>
      <c r="AZ116" s="602" t="s">
        <v>338</v>
      </c>
      <c r="BA116" s="605"/>
      <c r="BB116" s="605"/>
      <c r="BC116" s="605"/>
      <c r="BD116" s="605"/>
      <c r="BE116" s="605"/>
      <c r="BF116" s="605"/>
      <c r="BG116" s="605"/>
      <c r="BH116" s="605"/>
      <c r="BI116" s="605"/>
      <c r="BJ116" s="605"/>
      <c r="BK116" s="605"/>
      <c r="BL116" s="605"/>
      <c r="BM116" s="605"/>
      <c r="BN116" s="605"/>
      <c r="BO116" s="605"/>
      <c r="BP116" s="628"/>
      <c r="BQ116" s="633" t="s">
        <v>34</v>
      </c>
      <c r="BR116" s="641"/>
      <c r="BS116" s="641"/>
      <c r="BT116" s="641"/>
      <c r="BU116" s="641"/>
      <c r="BV116" s="641" t="s">
        <v>34</v>
      </c>
      <c r="BW116" s="641"/>
      <c r="BX116" s="641"/>
      <c r="BY116" s="641"/>
      <c r="BZ116" s="641"/>
      <c r="CA116" s="641" t="s">
        <v>34</v>
      </c>
      <c r="CB116" s="641"/>
      <c r="CC116" s="641"/>
      <c r="CD116" s="641"/>
      <c r="CE116" s="641"/>
      <c r="CF116" s="657" t="s">
        <v>34</v>
      </c>
      <c r="CG116" s="661"/>
      <c r="CH116" s="661"/>
      <c r="CI116" s="661"/>
      <c r="CJ116" s="661"/>
      <c r="CK116" s="673"/>
      <c r="CL116" s="413"/>
      <c r="CM116" s="425" t="s">
        <v>493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495</v>
      </c>
      <c r="Z117" s="469"/>
      <c r="AA117" s="483">
        <v>2229828</v>
      </c>
      <c r="AB117" s="488"/>
      <c r="AC117" s="488"/>
      <c r="AD117" s="488"/>
      <c r="AE117" s="500"/>
      <c r="AF117" s="516">
        <v>2257274</v>
      </c>
      <c r="AG117" s="488"/>
      <c r="AH117" s="488"/>
      <c r="AI117" s="488"/>
      <c r="AJ117" s="500"/>
      <c r="AK117" s="516">
        <v>2205559</v>
      </c>
      <c r="AL117" s="488"/>
      <c r="AM117" s="488"/>
      <c r="AN117" s="488"/>
      <c r="AO117" s="500"/>
      <c r="AP117" s="540"/>
      <c r="AQ117" s="548"/>
      <c r="AR117" s="548"/>
      <c r="AS117" s="548"/>
      <c r="AT117" s="558"/>
      <c r="AU117" s="569"/>
      <c r="AV117" s="578"/>
      <c r="AW117" s="578"/>
      <c r="AX117" s="578"/>
      <c r="AY117" s="578"/>
      <c r="AZ117" s="426" t="s">
        <v>309</v>
      </c>
      <c r="BA117" s="428"/>
      <c r="BB117" s="428"/>
      <c r="BC117" s="428"/>
      <c r="BD117" s="428"/>
      <c r="BE117" s="428"/>
      <c r="BF117" s="428"/>
      <c r="BG117" s="428"/>
      <c r="BH117" s="428"/>
      <c r="BI117" s="428"/>
      <c r="BJ117" s="428"/>
      <c r="BK117" s="428"/>
      <c r="BL117" s="428"/>
      <c r="BM117" s="428"/>
      <c r="BN117" s="428"/>
      <c r="BO117" s="428"/>
      <c r="BP117" s="474"/>
      <c r="BQ117" s="633" t="s">
        <v>34</v>
      </c>
      <c r="BR117" s="641"/>
      <c r="BS117" s="641"/>
      <c r="BT117" s="641"/>
      <c r="BU117" s="641"/>
      <c r="BV117" s="641" t="s">
        <v>34</v>
      </c>
      <c r="BW117" s="641"/>
      <c r="BX117" s="641"/>
      <c r="BY117" s="641"/>
      <c r="BZ117" s="641"/>
      <c r="CA117" s="641" t="s">
        <v>34</v>
      </c>
      <c r="CB117" s="641"/>
      <c r="CC117" s="641"/>
      <c r="CD117" s="641"/>
      <c r="CE117" s="641"/>
      <c r="CF117" s="657" t="s">
        <v>34</v>
      </c>
      <c r="CG117" s="661"/>
      <c r="CH117" s="661"/>
      <c r="CI117" s="661"/>
      <c r="CJ117" s="661"/>
      <c r="CK117" s="673"/>
      <c r="CL117" s="413"/>
      <c r="CM117" s="425" t="s">
        <v>435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486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400</v>
      </c>
      <c r="AB118" s="406"/>
      <c r="AC118" s="406"/>
      <c r="AD118" s="406"/>
      <c r="AE118" s="469"/>
      <c r="AF118" s="480" t="s">
        <v>466</v>
      </c>
      <c r="AG118" s="406"/>
      <c r="AH118" s="406"/>
      <c r="AI118" s="406"/>
      <c r="AJ118" s="469"/>
      <c r="AK118" s="480" t="s">
        <v>404</v>
      </c>
      <c r="AL118" s="406"/>
      <c r="AM118" s="406"/>
      <c r="AN118" s="406"/>
      <c r="AO118" s="469"/>
      <c r="AP118" s="480" t="s">
        <v>485</v>
      </c>
      <c r="AQ118" s="406"/>
      <c r="AR118" s="406"/>
      <c r="AS118" s="406"/>
      <c r="AT118" s="555"/>
      <c r="AU118" s="569"/>
      <c r="AV118" s="578"/>
      <c r="AW118" s="578"/>
      <c r="AX118" s="578"/>
      <c r="AY118" s="578"/>
      <c r="AZ118" s="427" t="s">
        <v>443</v>
      </c>
      <c r="BA118" s="423"/>
      <c r="BB118" s="423"/>
      <c r="BC118" s="423"/>
      <c r="BD118" s="423"/>
      <c r="BE118" s="423"/>
      <c r="BF118" s="423"/>
      <c r="BG118" s="423"/>
      <c r="BH118" s="423"/>
      <c r="BI118" s="423"/>
      <c r="BJ118" s="423"/>
      <c r="BK118" s="423"/>
      <c r="BL118" s="423"/>
      <c r="BM118" s="423"/>
      <c r="BN118" s="423"/>
      <c r="BO118" s="423"/>
      <c r="BP118" s="473"/>
      <c r="BQ118" s="634" t="s">
        <v>34</v>
      </c>
      <c r="BR118" s="642"/>
      <c r="BS118" s="642"/>
      <c r="BT118" s="642"/>
      <c r="BU118" s="642"/>
      <c r="BV118" s="642" t="s">
        <v>34</v>
      </c>
      <c r="BW118" s="642"/>
      <c r="BX118" s="642"/>
      <c r="BY118" s="642"/>
      <c r="BZ118" s="642"/>
      <c r="CA118" s="642" t="s">
        <v>34</v>
      </c>
      <c r="CB118" s="642"/>
      <c r="CC118" s="642"/>
      <c r="CD118" s="642"/>
      <c r="CE118" s="642"/>
      <c r="CF118" s="657" t="s">
        <v>34</v>
      </c>
      <c r="CG118" s="661"/>
      <c r="CH118" s="661"/>
      <c r="CI118" s="661"/>
      <c r="CJ118" s="661"/>
      <c r="CK118" s="673"/>
      <c r="CL118" s="413"/>
      <c r="CM118" s="425" t="s">
        <v>168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102</v>
      </c>
      <c r="B119" s="412"/>
      <c r="C119" s="424" t="s">
        <v>487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3" t="s">
        <v>91</v>
      </c>
      <c r="BA119" s="603"/>
      <c r="BB119" s="603"/>
      <c r="BC119" s="603"/>
      <c r="BD119" s="603"/>
      <c r="BE119" s="603"/>
      <c r="BF119" s="603"/>
      <c r="BG119" s="603"/>
      <c r="BH119" s="603"/>
      <c r="BI119" s="603"/>
      <c r="BJ119" s="603"/>
      <c r="BK119" s="603"/>
      <c r="BL119" s="603"/>
      <c r="BM119" s="603"/>
      <c r="BN119" s="603"/>
      <c r="BO119" s="468" t="s">
        <v>131</v>
      </c>
      <c r="BP119" s="629"/>
      <c r="BQ119" s="634">
        <v>22890258</v>
      </c>
      <c r="BR119" s="642"/>
      <c r="BS119" s="642"/>
      <c r="BT119" s="642"/>
      <c r="BU119" s="642"/>
      <c r="BV119" s="642">
        <v>23639626</v>
      </c>
      <c r="BW119" s="642"/>
      <c r="BX119" s="642"/>
      <c r="BY119" s="642"/>
      <c r="BZ119" s="642"/>
      <c r="CA119" s="642">
        <v>22677123</v>
      </c>
      <c r="CB119" s="642"/>
      <c r="CC119" s="642"/>
      <c r="CD119" s="642"/>
      <c r="CE119" s="642"/>
      <c r="CF119" s="544"/>
      <c r="CG119" s="552"/>
      <c r="CH119" s="552"/>
      <c r="CI119" s="552"/>
      <c r="CJ119" s="669"/>
      <c r="CK119" s="674"/>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317584</v>
      </c>
      <c r="DH119" s="489"/>
      <c r="DI119" s="489"/>
      <c r="DJ119" s="489"/>
      <c r="DK119" s="501"/>
      <c r="DL119" s="517">
        <v>273811</v>
      </c>
      <c r="DM119" s="489"/>
      <c r="DN119" s="489"/>
      <c r="DO119" s="489"/>
      <c r="DP119" s="501"/>
      <c r="DQ119" s="517">
        <v>228040</v>
      </c>
      <c r="DR119" s="489"/>
      <c r="DS119" s="489"/>
      <c r="DT119" s="489"/>
      <c r="DU119" s="501"/>
      <c r="DV119" s="714">
        <v>2.8</v>
      </c>
      <c r="DW119" s="716"/>
      <c r="DX119" s="716"/>
      <c r="DY119" s="716"/>
      <c r="DZ119" s="723"/>
    </row>
    <row r="120" spans="1:130" s="365" customFormat="1" ht="26.25" customHeight="1">
      <c r="A120" s="390"/>
      <c r="B120" s="413"/>
      <c r="C120" s="425" t="s">
        <v>458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383</v>
      </c>
      <c r="AV120" s="580"/>
      <c r="AW120" s="580"/>
      <c r="AX120" s="580"/>
      <c r="AY120" s="591"/>
      <c r="AZ120" s="424" t="s">
        <v>497</v>
      </c>
      <c r="BA120" s="407"/>
      <c r="BB120" s="407"/>
      <c r="BC120" s="407"/>
      <c r="BD120" s="407"/>
      <c r="BE120" s="407"/>
      <c r="BF120" s="407"/>
      <c r="BG120" s="407"/>
      <c r="BH120" s="407"/>
      <c r="BI120" s="407"/>
      <c r="BJ120" s="407"/>
      <c r="BK120" s="407"/>
      <c r="BL120" s="407"/>
      <c r="BM120" s="407"/>
      <c r="BN120" s="407"/>
      <c r="BO120" s="407"/>
      <c r="BP120" s="470"/>
      <c r="BQ120" s="632">
        <v>9133318</v>
      </c>
      <c r="BR120" s="640"/>
      <c r="BS120" s="640"/>
      <c r="BT120" s="640"/>
      <c r="BU120" s="640"/>
      <c r="BV120" s="640">
        <v>9439822</v>
      </c>
      <c r="BW120" s="640"/>
      <c r="BX120" s="640"/>
      <c r="BY120" s="640"/>
      <c r="BZ120" s="640"/>
      <c r="CA120" s="640">
        <v>9922412</v>
      </c>
      <c r="CB120" s="640"/>
      <c r="CC120" s="640"/>
      <c r="CD120" s="640"/>
      <c r="CE120" s="640"/>
      <c r="CF120" s="656">
        <v>121.3</v>
      </c>
      <c r="CG120" s="660"/>
      <c r="CH120" s="660"/>
      <c r="CI120" s="660"/>
      <c r="CJ120" s="660"/>
      <c r="CK120" s="675" t="s">
        <v>259</v>
      </c>
      <c r="CL120" s="685"/>
      <c r="CM120" s="685"/>
      <c r="CN120" s="685"/>
      <c r="CO120" s="688"/>
      <c r="CP120" s="692" t="s">
        <v>473</v>
      </c>
      <c r="CQ120" s="695"/>
      <c r="CR120" s="695"/>
      <c r="CS120" s="695"/>
      <c r="CT120" s="695"/>
      <c r="CU120" s="695"/>
      <c r="CV120" s="695"/>
      <c r="CW120" s="695"/>
      <c r="CX120" s="695"/>
      <c r="CY120" s="695"/>
      <c r="CZ120" s="695"/>
      <c r="DA120" s="695"/>
      <c r="DB120" s="695"/>
      <c r="DC120" s="695"/>
      <c r="DD120" s="695"/>
      <c r="DE120" s="695"/>
      <c r="DF120" s="698"/>
      <c r="DG120" s="632">
        <v>7647312</v>
      </c>
      <c r="DH120" s="640"/>
      <c r="DI120" s="640"/>
      <c r="DJ120" s="640"/>
      <c r="DK120" s="640"/>
      <c r="DL120" s="640">
        <v>9352673</v>
      </c>
      <c r="DM120" s="640"/>
      <c r="DN120" s="640"/>
      <c r="DO120" s="640"/>
      <c r="DP120" s="640"/>
      <c r="DQ120" s="640">
        <v>8726029</v>
      </c>
      <c r="DR120" s="640"/>
      <c r="DS120" s="640"/>
      <c r="DT120" s="640"/>
      <c r="DU120" s="640"/>
      <c r="DV120" s="712">
        <v>106.7</v>
      </c>
      <c r="DW120" s="712"/>
      <c r="DX120" s="712"/>
      <c r="DY120" s="712"/>
      <c r="DZ120" s="721"/>
    </row>
    <row r="121" spans="1:130" s="365" customFormat="1" ht="26.25" customHeight="1">
      <c r="A121" s="390"/>
      <c r="B121" s="413"/>
      <c r="C121" s="426" t="s">
        <v>498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499</v>
      </c>
      <c r="BA121" s="378"/>
      <c r="BB121" s="378"/>
      <c r="BC121" s="378"/>
      <c r="BD121" s="378"/>
      <c r="BE121" s="378"/>
      <c r="BF121" s="378"/>
      <c r="BG121" s="378"/>
      <c r="BH121" s="378"/>
      <c r="BI121" s="378"/>
      <c r="BJ121" s="378"/>
      <c r="BK121" s="378"/>
      <c r="BL121" s="378"/>
      <c r="BM121" s="378"/>
      <c r="BN121" s="378"/>
      <c r="BO121" s="378"/>
      <c r="BP121" s="472"/>
      <c r="BQ121" s="633">
        <v>1101403</v>
      </c>
      <c r="BR121" s="641"/>
      <c r="BS121" s="641"/>
      <c r="BT121" s="641"/>
      <c r="BU121" s="641"/>
      <c r="BV121" s="641">
        <v>977118</v>
      </c>
      <c r="BW121" s="641"/>
      <c r="BX121" s="641"/>
      <c r="BY121" s="641"/>
      <c r="BZ121" s="641"/>
      <c r="CA121" s="641">
        <v>853994</v>
      </c>
      <c r="CB121" s="641"/>
      <c r="CC121" s="641"/>
      <c r="CD121" s="641"/>
      <c r="CE121" s="641"/>
      <c r="CF121" s="657">
        <v>10.4</v>
      </c>
      <c r="CG121" s="661"/>
      <c r="CH121" s="661"/>
      <c r="CI121" s="661"/>
      <c r="CJ121" s="661"/>
      <c r="CK121" s="676"/>
      <c r="CL121" s="686"/>
      <c r="CM121" s="686"/>
      <c r="CN121" s="686"/>
      <c r="CO121" s="689"/>
      <c r="CP121" s="693" t="s">
        <v>317</v>
      </c>
      <c r="CQ121" s="403"/>
      <c r="CR121" s="403"/>
      <c r="CS121" s="403"/>
      <c r="CT121" s="403"/>
      <c r="CU121" s="403"/>
      <c r="CV121" s="403"/>
      <c r="CW121" s="403"/>
      <c r="CX121" s="403"/>
      <c r="CY121" s="403"/>
      <c r="CZ121" s="403"/>
      <c r="DA121" s="403"/>
      <c r="DB121" s="403"/>
      <c r="DC121" s="403"/>
      <c r="DD121" s="403"/>
      <c r="DE121" s="403"/>
      <c r="DF121" s="699"/>
      <c r="DG121" s="633">
        <v>302178</v>
      </c>
      <c r="DH121" s="641"/>
      <c r="DI121" s="641"/>
      <c r="DJ121" s="641"/>
      <c r="DK121" s="641"/>
      <c r="DL121" s="641">
        <v>214965</v>
      </c>
      <c r="DM121" s="641"/>
      <c r="DN121" s="641"/>
      <c r="DO121" s="641"/>
      <c r="DP121" s="641"/>
      <c r="DQ121" s="641">
        <v>142885</v>
      </c>
      <c r="DR121" s="641"/>
      <c r="DS121" s="641"/>
      <c r="DT121" s="641"/>
      <c r="DU121" s="641"/>
      <c r="DV121" s="713">
        <v>1.7</v>
      </c>
      <c r="DW121" s="713"/>
      <c r="DX121" s="713"/>
      <c r="DY121" s="713"/>
      <c r="DZ121" s="722"/>
    </row>
    <row r="122" spans="1:130" s="365" customFormat="1" ht="26.25" customHeight="1">
      <c r="A122" s="390"/>
      <c r="B122" s="413"/>
      <c r="C122" s="425" t="s">
        <v>61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500</v>
      </c>
      <c r="BA122" s="423"/>
      <c r="BB122" s="423"/>
      <c r="BC122" s="423"/>
      <c r="BD122" s="423"/>
      <c r="BE122" s="423"/>
      <c r="BF122" s="423"/>
      <c r="BG122" s="423"/>
      <c r="BH122" s="423"/>
      <c r="BI122" s="423"/>
      <c r="BJ122" s="423"/>
      <c r="BK122" s="423"/>
      <c r="BL122" s="423"/>
      <c r="BM122" s="423"/>
      <c r="BN122" s="423"/>
      <c r="BO122" s="423"/>
      <c r="BP122" s="473"/>
      <c r="BQ122" s="634">
        <v>15285497</v>
      </c>
      <c r="BR122" s="642"/>
      <c r="BS122" s="642"/>
      <c r="BT122" s="642"/>
      <c r="BU122" s="642"/>
      <c r="BV122" s="642">
        <v>14366491</v>
      </c>
      <c r="BW122" s="642"/>
      <c r="BX122" s="642"/>
      <c r="BY122" s="642"/>
      <c r="BZ122" s="642"/>
      <c r="CA122" s="642">
        <v>13679076</v>
      </c>
      <c r="CB122" s="642"/>
      <c r="CC122" s="642"/>
      <c r="CD122" s="642"/>
      <c r="CE122" s="642"/>
      <c r="CF122" s="658">
        <v>167.3</v>
      </c>
      <c r="CG122" s="662"/>
      <c r="CH122" s="662"/>
      <c r="CI122" s="662"/>
      <c r="CJ122" s="662"/>
      <c r="CK122" s="676"/>
      <c r="CL122" s="686"/>
      <c r="CM122" s="686"/>
      <c r="CN122" s="686"/>
      <c r="CO122" s="689"/>
      <c r="CP122" s="693" t="s">
        <v>130</v>
      </c>
      <c r="CQ122" s="403"/>
      <c r="CR122" s="403"/>
      <c r="CS122" s="403"/>
      <c r="CT122" s="403"/>
      <c r="CU122" s="403"/>
      <c r="CV122" s="403"/>
      <c r="CW122" s="403"/>
      <c r="CX122" s="403"/>
      <c r="CY122" s="403"/>
      <c r="CZ122" s="403"/>
      <c r="DA122" s="403"/>
      <c r="DB122" s="403"/>
      <c r="DC122" s="403"/>
      <c r="DD122" s="403"/>
      <c r="DE122" s="403"/>
      <c r="DF122" s="699"/>
      <c r="DG122" s="633" t="s">
        <v>34</v>
      </c>
      <c r="DH122" s="641"/>
      <c r="DI122" s="641"/>
      <c r="DJ122" s="641"/>
      <c r="DK122" s="641"/>
      <c r="DL122" s="641" t="s">
        <v>34</v>
      </c>
      <c r="DM122" s="641"/>
      <c r="DN122" s="641"/>
      <c r="DO122" s="641"/>
      <c r="DP122" s="641"/>
      <c r="DQ122" s="641" t="s">
        <v>34</v>
      </c>
      <c r="DR122" s="641"/>
      <c r="DS122" s="641"/>
      <c r="DT122" s="641"/>
      <c r="DU122" s="641"/>
      <c r="DV122" s="713" t="s">
        <v>34</v>
      </c>
      <c r="DW122" s="713"/>
      <c r="DX122" s="713"/>
      <c r="DY122" s="713"/>
      <c r="DZ122" s="722"/>
    </row>
    <row r="123" spans="1:130" s="365" customFormat="1" ht="26.25" customHeight="1">
      <c r="A123" s="390"/>
      <c r="B123" s="413"/>
      <c r="C123" s="425" t="s">
        <v>493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3" t="s">
        <v>91</v>
      </c>
      <c r="BA123" s="603"/>
      <c r="BB123" s="603"/>
      <c r="BC123" s="603"/>
      <c r="BD123" s="603"/>
      <c r="BE123" s="603"/>
      <c r="BF123" s="603"/>
      <c r="BG123" s="603"/>
      <c r="BH123" s="603"/>
      <c r="BI123" s="603"/>
      <c r="BJ123" s="603"/>
      <c r="BK123" s="603"/>
      <c r="BL123" s="603"/>
      <c r="BM123" s="603"/>
      <c r="BN123" s="603"/>
      <c r="BO123" s="468" t="s">
        <v>501</v>
      </c>
      <c r="BP123" s="629"/>
      <c r="BQ123" s="635">
        <v>25520218</v>
      </c>
      <c r="BR123" s="643"/>
      <c r="BS123" s="643"/>
      <c r="BT123" s="643"/>
      <c r="BU123" s="643"/>
      <c r="BV123" s="643">
        <v>24783431</v>
      </c>
      <c r="BW123" s="643"/>
      <c r="BX123" s="643"/>
      <c r="BY123" s="643"/>
      <c r="BZ123" s="643"/>
      <c r="CA123" s="643">
        <v>24455482</v>
      </c>
      <c r="CB123" s="643"/>
      <c r="CC123" s="643"/>
      <c r="CD123" s="643"/>
      <c r="CE123" s="643"/>
      <c r="CF123" s="544"/>
      <c r="CG123" s="552"/>
      <c r="CH123" s="552"/>
      <c r="CI123" s="552"/>
      <c r="CJ123" s="669"/>
      <c r="CK123" s="676"/>
      <c r="CL123" s="686"/>
      <c r="CM123" s="686"/>
      <c r="CN123" s="686"/>
      <c r="CO123" s="689"/>
      <c r="CP123" s="693" t="s">
        <v>472</v>
      </c>
      <c r="CQ123" s="403"/>
      <c r="CR123" s="403"/>
      <c r="CS123" s="403"/>
      <c r="CT123" s="403"/>
      <c r="CU123" s="403"/>
      <c r="CV123" s="403"/>
      <c r="CW123" s="403"/>
      <c r="CX123" s="403"/>
      <c r="CY123" s="403"/>
      <c r="CZ123" s="403"/>
      <c r="DA123" s="403"/>
      <c r="DB123" s="403"/>
      <c r="DC123" s="403"/>
      <c r="DD123" s="403"/>
      <c r="DE123" s="403"/>
      <c r="DF123" s="699"/>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240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34</v>
      </c>
      <c r="BR124" s="644"/>
      <c r="BS124" s="644"/>
      <c r="BT124" s="644"/>
      <c r="BU124" s="644"/>
      <c r="BV124" s="644" t="s">
        <v>34</v>
      </c>
      <c r="BW124" s="644"/>
      <c r="BX124" s="644"/>
      <c r="BY124" s="644"/>
      <c r="BZ124" s="644"/>
      <c r="CA124" s="644" t="s">
        <v>34</v>
      </c>
      <c r="CB124" s="644"/>
      <c r="CC124" s="644"/>
      <c r="CD124" s="644"/>
      <c r="CE124" s="644"/>
      <c r="CF124" s="545"/>
      <c r="CG124" s="553"/>
      <c r="CH124" s="553"/>
      <c r="CI124" s="553"/>
      <c r="CJ124" s="670"/>
      <c r="CK124" s="677"/>
      <c r="CL124" s="677"/>
      <c r="CM124" s="677"/>
      <c r="CN124" s="677"/>
      <c r="CO124" s="690"/>
      <c r="CP124" s="693" t="s">
        <v>453</v>
      </c>
      <c r="CQ124" s="403"/>
      <c r="CR124" s="403"/>
      <c r="CS124" s="403"/>
      <c r="CT124" s="403"/>
      <c r="CU124" s="403"/>
      <c r="CV124" s="403"/>
      <c r="CW124" s="403"/>
      <c r="CX124" s="403"/>
      <c r="CY124" s="403"/>
      <c r="CZ124" s="403"/>
      <c r="DA124" s="403"/>
      <c r="DB124" s="403"/>
      <c r="DC124" s="403"/>
      <c r="DD124" s="403"/>
      <c r="DE124" s="403"/>
      <c r="DF124" s="699"/>
      <c r="DG124" s="484" t="s">
        <v>34</v>
      </c>
      <c r="DH124" s="489"/>
      <c r="DI124" s="489"/>
      <c r="DJ124" s="489"/>
      <c r="DK124" s="501"/>
      <c r="DL124" s="517" t="s">
        <v>34</v>
      </c>
      <c r="DM124" s="489"/>
      <c r="DN124" s="489"/>
      <c r="DO124" s="489"/>
      <c r="DP124" s="501"/>
      <c r="DQ124" s="517" t="s">
        <v>34</v>
      </c>
      <c r="DR124" s="489"/>
      <c r="DS124" s="489"/>
      <c r="DT124" s="489"/>
      <c r="DU124" s="501"/>
      <c r="DV124" s="714" t="s">
        <v>34</v>
      </c>
      <c r="DW124" s="716"/>
      <c r="DX124" s="716"/>
      <c r="DY124" s="716"/>
      <c r="DZ124" s="723"/>
    </row>
    <row r="125" spans="1:130" s="365" customFormat="1" ht="26.25" customHeight="1">
      <c r="A125" s="390"/>
      <c r="B125" s="413"/>
      <c r="C125" s="425" t="s">
        <v>168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429</v>
      </c>
      <c r="CL125" s="685"/>
      <c r="CM125" s="685"/>
      <c r="CN125" s="685"/>
      <c r="CO125" s="688"/>
      <c r="CP125" s="424" t="s">
        <v>208</v>
      </c>
      <c r="CQ125" s="407"/>
      <c r="CR125" s="407"/>
      <c r="CS125" s="407"/>
      <c r="CT125" s="407"/>
      <c r="CU125" s="407"/>
      <c r="CV125" s="407"/>
      <c r="CW125" s="407"/>
      <c r="CX125" s="407"/>
      <c r="CY125" s="407"/>
      <c r="CZ125" s="407"/>
      <c r="DA125" s="407"/>
      <c r="DB125" s="407"/>
      <c r="DC125" s="407"/>
      <c r="DD125" s="407"/>
      <c r="DE125" s="407"/>
      <c r="DF125" s="470"/>
      <c r="DG125" s="632" t="s">
        <v>34</v>
      </c>
      <c r="DH125" s="640"/>
      <c r="DI125" s="640"/>
      <c r="DJ125" s="640"/>
      <c r="DK125" s="640"/>
      <c r="DL125" s="640" t="s">
        <v>34</v>
      </c>
      <c r="DM125" s="640"/>
      <c r="DN125" s="640"/>
      <c r="DO125" s="640"/>
      <c r="DP125" s="640"/>
      <c r="DQ125" s="640" t="s">
        <v>34</v>
      </c>
      <c r="DR125" s="640"/>
      <c r="DS125" s="640"/>
      <c r="DT125" s="640"/>
      <c r="DU125" s="640"/>
      <c r="DV125" s="712" t="s">
        <v>34</v>
      </c>
      <c r="DW125" s="712"/>
      <c r="DX125" s="712"/>
      <c r="DY125" s="712"/>
      <c r="DZ125" s="721"/>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89</v>
      </c>
      <c r="CQ126" s="378"/>
      <c r="CR126" s="378"/>
      <c r="CS126" s="378"/>
      <c r="CT126" s="378"/>
      <c r="CU126" s="378"/>
      <c r="CV126" s="378"/>
      <c r="CW126" s="378"/>
      <c r="CX126" s="378"/>
      <c r="CY126" s="378"/>
      <c r="CZ126" s="378"/>
      <c r="DA126" s="378"/>
      <c r="DB126" s="378"/>
      <c r="DC126" s="378"/>
      <c r="DD126" s="378"/>
      <c r="DE126" s="378"/>
      <c r="DF126" s="472"/>
      <c r="DG126" s="633" t="s">
        <v>34</v>
      </c>
      <c r="DH126" s="641"/>
      <c r="DI126" s="641"/>
      <c r="DJ126" s="641"/>
      <c r="DK126" s="641"/>
      <c r="DL126" s="641" t="s">
        <v>34</v>
      </c>
      <c r="DM126" s="641"/>
      <c r="DN126" s="641"/>
      <c r="DO126" s="641"/>
      <c r="DP126" s="641"/>
      <c r="DQ126" s="641" t="s">
        <v>34</v>
      </c>
      <c r="DR126" s="641"/>
      <c r="DS126" s="641"/>
      <c r="DT126" s="641"/>
      <c r="DU126" s="641"/>
      <c r="DV126" s="713" t="s">
        <v>34</v>
      </c>
      <c r="DW126" s="713"/>
      <c r="DX126" s="713"/>
      <c r="DY126" s="713"/>
      <c r="DZ126" s="722"/>
    </row>
    <row r="127" spans="1:130" s="365" customFormat="1" ht="26.25" customHeight="1">
      <c r="A127" s="391"/>
      <c r="B127" s="414"/>
      <c r="C127" s="427" t="s">
        <v>289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33125</v>
      </c>
      <c r="AB127" s="446"/>
      <c r="AC127" s="446"/>
      <c r="AD127" s="446"/>
      <c r="AE127" s="499"/>
      <c r="AF127" s="515">
        <v>28397</v>
      </c>
      <c r="AG127" s="446"/>
      <c r="AH127" s="446"/>
      <c r="AI127" s="446"/>
      <c r="AJ127" s="499"/>
      <c r="AK127" s="515">
        <v>25930</v>
      </c>
      <c r="AL127" s="446"/>
      <c r="AM127" s="446"/>
      <c r="AN127" s="446"/>
      <c r="AO127" s="499"/>
      <c r="AP127" s="539">
        <v>0.3</v>
      </c>
      <c r="AQ127" s="547"/>
      <c r="AR127" s="547"/>
      <c r="AS127" s="547"/>
      <c r="AT127" s="557"/>
      <c r="AU127" s="378"/>
      <c r="AV127" s="378"/>
      <c r="AW127" s="378"/>
      <c r="AX127" s="584" t="s">
        <v>394</v>
      </c>
      <c r="AY127" s="593"/>
      <c r="AZ127" s="593"/>
      <c r="BA127" s="593"/>
      <c r="BB127" s="593"/>
      <c r="BC127" s="593"/>
      <c r="BD127" s="593"/>
      <c r="BE127" s="610"/>
      <c r="BF127" s="612" t="s">
        <v>502</v>
      </c>
      <c r="BG127" s="593"/>
      <c r="BH127" s="593"/>
      <c r="BI127" s="593"/>
      <c r="BJ127" s="593"/>
      <c r="BK127" s="593"/>
      <c r="BL127" s="610"/>
      <c r="BM127" s="612" t="s">
        <v>420</v>
      </c>
      <c r="BN127" s="593"/>
      <c r="BO127" s="593"/>
      <c r="BP127" s="593"/>
      <c r="BQ127" s="593"/>
      <c r="BR127" s="593"/>
      <c r="BS127" s="610"/>
      <c r="BT127" s="612" t="s">
        <v>83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339</v>
      </c>
      <c r="CQ127" s="378"/>
      <c r="CR127" s="378"/>
      <c r="CS127" s="378"/>
      <c r="CT127" s="378"/>
      <c r="CU127" s="378"/>
      <c r="CV127" s="378"/>
      <c r="CW127" s="378"/>
      <c r="CX127" s="378"/>
      <c r="CY127" s="378"/>
      <c r="CZ127" s="378"/>
      <c r="DA127" s="378"/>
      <c r="DB127" s="378"/>
      <c r="DC127" s="378"/>
      <c r="DD127" s="378"/>
      <c r="DE127" s="378"/>
      <c r="DF127" s="472"/>
      <c r="DG127" s="633" t="s">
        <v>34</v>
      </c>
      <c r="DH127" s="641"/>
      <c r="DI127" s="641"/>
      <c r="DJ127" s="641"/>
      <c r="DK127" s="641"/>
      <c r="DL127" s="641" t="s">
        <v>34</v>
      </c>
      <c r="DM127" s="641"/>
      <c r="DN127" s="641"/>
      <c r="DO127" s="641"/>
      <c r="DP127" s="641"/>
      <c r="DQ127" s="641" t="s">
        <v>34</v>
      </c>
      <c r="DR127" s="641"/>
      <c r="DS127" s="641"/>
      <c r="DT127" s="641"/>
      <c r="DU127" s="641"/>
      <c r="DV127" s="713" t="s">
        <v>34</v>
      </c>
      <c r="DW127" s="713"/>
      <c r="DX127" s="713"/>
      <c r="DY127" s="713"/>
      <c r="DZ127" s="722"/>
    </row>
    <row r="128" spans="1:130" s="365" customFormat="1" ht="26.25" customHeight="1">
      <c r="A128" s="392" t="s">
        <v>503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504</v>
      </c>
      <c r="X128" s="463"/>
      <c r="Y128" s="463"/>
      <c r="Z128" s="475"/>
      <c r="AA128" s="481">
        <v>53959</v>
      </c>
      <c r="AB128" s="487"/>
      <c r="AC128" s="487"/>
      <c r="AD128" s="487"/>
      <c r="AE128" s="498"/>
      <c r="AF128" s="514">
        <v>98897</v>
      </c>
      <c r="AG128" s="487"/>
      <c r="AH128" s="487"/>
      <c r="AI128" s="487"/>
      <c r="AJ128" s="498"/>
      <c r="AK128" s="514">
        <v>98919</v>
      </c>
      <c r="AL128" s="487"/>
      <c r="AM128" s="487"/>
      <c r="AN128" s="487"/>
      <c r="AO128" s="498"/>
      <c r="AP128" s="541"/>
      <c r="AQ128" s="549"/>
      <c r="AR128" s="549"/>
      <c r="AS128" s="549"/>
      <c r="AT128" s="559"/>
      <c r="AU128" s="378"/>
      <c r="AV128" s="378"/>
      <c r="AW128" s="378"/>
      <c r="AX128" s="384" t="s">
        <v>505</v>
      </c>
      <c r="AY128" s="407"/>
      <c r="AZ128" s="407"/>
      <c r="BA128" s="407"/>
      <c r="BB128" s="407"/>
      <c r="BC128" s="407"/>
      <c r="BD128" s="407"/>
      <c r="BE128" s="470"/>
      <c r="BF128" s="613" t="s">
        <v>34</v>
      </c>
      <c r="BG128" s="617"/>
      <c r="BH128" s="617"/>
      <c r="BI128" s="617"/>
      <c r="BJ128" s="617"/>
      <c r="BK128" s="617"/>
      <c r="BL128" s="623"/>
      <c r="BM128" s="613">
        <v>13.38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239</v>
      </c>
      <c r="CQ128" s="381"/>
      <c r="CR128" s="381"/>
      <c r="CS128" s="381"/>
      <c r="CT128" s="381"/>
      <c r="CU128" s="381"/>
      <c r="CV128" s="381"/>
      <c r="CW128" s="381"/>
      <c r="CX128" s="381"/>
      <c r="CY128" s="381"/>
      <c r="CZ128" s="381"/>
      <c r="DA128" s="381"/>
      <c r="DB128" s="381"/>
      <c r="DC128" s="381"/>
      <c r="DD128" s="381"/>
      <c r="DE128" s="381"/>
      <c r="DF128" s="611"/>
      <c r="DG128" s="702" t="s">
        <v>34</v>
      </c>
      <c r="DH128" s="705"/>
      <c r="DI128" s="705"/>
      <c r="DJ128" s="705"/>
      <c r="DK128" s="705"/>
      <c r="DL128" s="705" t="s">
        <v>34</v>
      </c>
      <c r="DM128" s="705"/>
      <c r="DN128" s="705"/>
      <c r="DO128" s="705"/>
      <c r="DP128" s="705"/>
      <c r="DQ128" s="705" t="s">
        <v>34</v>
      </c>
      <c r="DR128" s="705"/>
      <c r="DS128" s="705"/>
      <c r="DT128" s="705"/>
      <c r="DU128" s="705"/>
      <c r="DV128" s="715" t="s">
        <v>34</v>
      </c>
      <c r="DW128" s="715"/>
      <c r="DX128" s="715"/>
      <c r="DY128" s="715"/>
      <c r="DZ128" s="724"/>
    </row>
    <row r="129" spans="1:131" s="365" customFormat="1" ht="26.25" customHeight="1">
      <c r="A129" s="385" t="s">
        <v>161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80</v>
      </c>
      <c r="X129" s="466"/>
      <c r="Y129" s="466"/>
      <c r="Z129" s="476"/>
      <c r="AA129" s="482">
        <v>9839003</v>
      </c>
      <c r="AB129" s="446"/>
      <c r="AC129" s="446"/>
      <c r="AD129" s="446"/>
      <c r="AE129" s="499"/>
      <c r="AF129" s="515">
        <v>9627868</v>
      </c>
      <c r="AG129" s="446"/>
      <c r="AH129" s="446"/>
      <c r="AI129" s="446"/>
      <c r="AJ129" s="499"/>
      <c r="AK129" s="515">
        <v>9715015</v>
      </c>
      <c r="AL129" s="446"/>
      <c r="AM129" s="446"/>
      <c r="AN129" s="446"/>
      <c r="AO129" s="499"/>
      <c r="AP129" s="542"/>
      <c r="AQ129" s="550"/>
      <c r="AR129" s="550"/>
      <c r="AS129" s="550"/>
      <c r="AT129" s="560"/>
      <c r="AU129" s="576"/>
      <c r="AV129" s="576"/>
      <c r="AW129" s="576"/>
      <c r="AX129" s="585" t="s">
        <v>86</v>
      </c>
      <c r="AY129" s="378"/>
      <c r="AZ129" s="378"/>
      <c r="BA129" s="378"/>
      <c r="BB129" s="378"/>
      <c r="BC129" s="378"/>
      <c r="BD129" s="378"/>
      <c r="BE129" s="472"/>
      <c r="BF129" s="614" t="s">
        <v>34</v>
      </c>
      <c r="BG129" s="618"/>
      <c r="BH129" s="618"/>
      <c r="BI129" s="618"/>
      <c r="BJ129" s="618"/>
      <c r="BK129" s="618"/>
      <c r="BL129" s="624"/>
      <c r="BM129" s="614">
        <v>18.38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53</v>
      </c>
      <c r="X130" s="466"/>
      <c r="Y130" s="466"/>
      <c r="Z130" s="476"/>
      <c r="AA130" s="482">
        <v>1584680</v>
      </c>
      <c r="AB130" s="446"/>
      <c r="AC130" s="446"/>
      <c r="AD130" s="446"/>
      <c r="AE130" s="499"/>
      <c r="AF130" s="515">
        <v>1565315</v>
      </c>
      <c r="AG130" s="446"/>
      <c r="AH130" s="446"/>
      <c r="AI130" s="446"/>
      <c r="AJ130" s="499"/>
      <c r="AK130" s="515">
        <v>1537753</v>
      </c>
      <c r="AL130" s="446"/>
      <c r="AM130" s="446"/>
      <c r="AN130" s="446"/>
      <c r="AO130" s="499"/>
      <c r="AP130" s="542"/>
      <c r="AQ130" s="550"/>
      <c r="AR130" s="550"/>
      <c r="AS130" s="550"/>
      <c r="AT130" s="560"/>
      <c r="AU130" s="576"/>
      <c r="AV130" s="576"/>
      <c r="AW130" s="576"/>
      <c r="AX130" s="585" t="s">
        <v>467</v>
      </c>
      <c r="AY130" s="378"/>
      <c r="AZ130" s="378"/>
      <c r="BA130" s="378"/>
      <c r="BB130" s="378"/>
      <c r="BC130" s="378"/>
      <c r="BD130" s="378"/>
      <c r="BE130" s="472"/>
      <c r="BF130" s="615">
        <v>7.1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507</v>
      </c>
      <c r="X131" s="467"/>
      <c r="Y131" s="467"/>
      <c r="Z131" s="477"/>
      <c r="AA131" s="484">
        <v>8254323</v>
      </c>
      <c r="AB131" s="489"/>
      <c r="AC131" s="489"/>
      <c r="AD131" s="489"/>
      <c r="AE131" s="501"/>
      <c r="AF131" s="517">
        <v>8062553</v>
      </c>
      <c r="AG131" s="489"/>
      <c r="AH131" s="489"/>
      <c r="AI131" s="489"/>
      <c r="AJ131" s="501"/>
      <c r="AK131" s="517">
        <v>8177262</v>
      </c>
      <c r="AL131" s="489"/>
      <c r="AM131" s="489"/>
      <c r="AN131" s="489"/>
      <c r="AO131" s="501"/>
      <c r="AP131" s="543"/>
      <c r="AQ131" s="551"/>
      <c r="AR131" s="551"/>
      <c r="AS131" s="551"/>
      <c r="AT131" s="561"/>
      <c r="AU131" s="576"/>
      <c r="AV131" s="576"/>
      <c r="AW131" s="576"/>
      <c r="AX131" s="586" t="s">
        <v>509</v>
      </c>
      <c r="AY131" s="381"/>
      <c r="AZ131" s="381"/>
      <c r="BA131" s="381"/>
      <c r="BB131" s="381"/>
      <c r="BC131" s="381"/>
      <c r="BD131" s="381"/>
      <c r="BE131" s="611"/>
      <c r="BF131" s="616" t="s">
        <v>34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510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508</v>
      </c>
      <c r="W132" s="462"/>
      <c r="X132" s="462"/>
      <c r="Y132" s="462"/>
      <c r="Z132" s="478"/>
      <c r="AA132" s="485">
        <v>7.1621742929999996</v>
      </c>
      <c r="AB132" s="490"/>
      <c r="AC132" s="490"/>
      <c r="AD132" s="490"/>
      <c r="AE132" s="502"/>
      <c r="AF132" s="518">
        <v>7.355759398</v>
      </c>
      <c r="AG132" s="490"/>
      <c r="AH132" s="490"/>
      <c r="AI132" s="490"/>
      <c r="AJ132" s="502"/>
      <c r="AK132" s="518">
        <v>6.95693742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367</v>
      </c>
      <c r="W133" s="404"/>
      <c r="X133" s="404"/>
      <c r="Y133" s="404"/>
      <c r="Z133" s="479"/>
      <c r="AA133" s="486">
        <v>8.8000000000000007</v>
      </c>
      <c r="AB133" s="491"/>
      <c r="AC133" s="491"/>
      <c r="AD133" s="491"/>
      <c r="AE133" s="503"/>
      <c r="AF133" s="486">
        <v>7.4</v>
      </c>
      <c r="AG133" s="491"/>
      <c r="AH133" s="491"/>
      <c r="AI133" s="491"/>
      <c r="AJ133" s="503"/>
      <c r="AK133" s="486">
        <v>7.1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or+2+Adxemu6bZm1rkVTglZSRSjyJVc0kxmnnnvxc0zsDUI4XMKbDPqXelE44lFUnSdB9kUu9EZ3tOmJzQuWA==" saltValue="yAlflqxmOeMWEmjl/derT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511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Qbfgp3adzxxu3hqF30DM7P6+BQbRKYhSxONtD1u4kxWI7tYVK2bVOh0eJDii91v/fxoxrzxyd8hgxuJWKnkRg==" saltValue="AOW+czWwOqlpChdblamkRQ==" spinCount="100000" sheet="1" objects="1" scenarios="1"/>
  <phoneticPr fontId="6"/>
  <printOptions horizontalCentered="1" verticalCentered="1"/>
  <pageMargins left="0" right="0" top="0" bottom="0" header="0" footer="0"/>
  <pageSetup paperSize="9" scale="44" fitToWidth="1" fitToHeight="1" orientation="landscape" usePrinterDefaults="1"/>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b7/xE16V3p07MD5JefFRRAhFfvowcnBwrJvtCkuXVq4xS4Fui5y2Iy25CWisyn811zP/LiyICsRa6Fh0k4WOw==" saltValue="W5Re45HbRiycFRrGRNpKi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512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513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514</v>
      </c>
      <c r="AP7" s="797"/>
      <c r="AQ7" s="808" t="s">
        <v>362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299</v>
      </c>
      <c r="AQ8" s="809" t="s">
        <v>358</v>
      </c>
      <c r="AR8" s="823" t="s">
        <v>197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186</v>
      </c>
      <c r="AL9" s="757"/>
      <c r="AM9" s="757"/>
      <c r="AN9" s="774"/>
      <c r="AO9" s="787">
        <v>2537071</v>
      </c>
      <c r="AP9" s="787">
        <v>76911</v>
      </c>
      <c r="AQ9" s="810">
        <v>90328</v>
      </c>
      <c r="AR9" s="824">
        <v>-14.9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344</v>
      </c>
      <c r="AL10" s="757"/>
      <c r="AM10" s="757"/>
      <c r="AN10" s="774"/>
      <c r="AO10" s="788">
        <v>380143</v>
      </c>
      <c r="AP10" s="788">
        <v>11524</v>
      </c>
      <c r="AQ10" s="811">
        <v>7878</v>
      </c>
      <c r="AR10" s="825">
        <v>46.3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515</v>
      </c>
      <c r="AL11" s="757"/>
      <c r="AM11" s="757"/>
      <c r="AN11" s="774"/>
      <c r="AO11" s="788" t="s">
        <v>34</v>
      </c>
      <c r="AP11" s="788" t="s">
        <v>34</v>
      </c>
      <c r="AQ11" s="811">
        <v>2111</v>
      </c>
      <c r="AR11" s="825" t="s">
        <v>34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246</v>
      </c>
      <c r="AL12" s="757"/>
      <c r="AM12" s="757"/>
      <c r="AN12" s="774"/>
      <c r="AO12" s="788" t="s">
        <v>34</v>
      </c>
      <c r="AP12" s="788" t="s">
        <v>34</v>
      </c>
      <c r="AQ12" s="811">
        <v>26</v>
      </c>
      <c r="AR12" s="825" t="s">
        <v>34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516</v>
      </c>
      <c r="AL13" s="757"/>
      <c r="AM13" s="757"/>
      <c r="AN13" s="774"/>
      <c r="AO13" s="788">
        <v>81415</v>
      </c>
      <c r="AP13" s="788">
        <v>2468</v>
      </c>
      <c r="AQ13" s="811">
        <v>2999</v>
      </c>
      <c r="AR13" s="825">
        <v>-17.7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464</v>
      </c>
      <c r="AL14" s="757"/>
      <c r="AM14" s="757"/>
      <c r="AN14" s="774"/>
      <c r="AO14" s="788">
        <v>43263</v>
      </c>
      <c r="AP14" s="788">
        <v>1312</v>
      </c>
      <c r="AQ14" s="811">
        <v>1839</v>
      </c>
      <c r="AR14" s="825">
        <v>-28.7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517</v>
      </c>
      <c r="AL15" s="758"/>
      <c r="AM15" s="758"/>
      <c r="AN15" s="775"/>
      <c r="AO15" s="788">
        <v>-117518</v>
      </c>
      <c r="AP15" s="788">
        <v>-3563</v>
      </c>
      <c r="AQ15" s="811">
        <v>-5426</v>
      </c>
      <c r="AR15" s="825">
        <v>-34.299999999999997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91</v>
      </c>
      <c r="AL16" s="758"/>
      <c r="AM16" s="758"/>
      <c r="AN16" s="775"/>
      <c r="AO16" s="788">
        <v>2924374</v>
      </c>
      <c r="AP16" s="788">
        <v>88652</v>
      </c>
      <c r="AQ16" s="811">
        <v>99756</v>
      </c>
      <c r="AR16" s="825">
        <v>-11.1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518</v>
      </c>
      <c r="AP20" s="799" t="s">
        <v>376</v>
      </c>
      <c r="AQ20" s="812" t="s">
        <v>390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519</v>
      </c>
      <c r="AL21" s="760"/>
      <c r="AM21" s="760"/>
      <c r="AN21" s="777"/>
      <c r="AO21" s="790">
        <v>7.34</v>
      </c>
      <c r="AP21" s="800">
        <v>9.01</v>
      </c>
      <c r="AQ21" s="813">
        <v>-1.67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320</v>
      </c>
      <c r="AL22" s="760"/>
      <c r="AM22" s="760"/>
      <c r="AN22" s="777"/>
      <c r="AO22" s="791">
        <v>97.8</v>
      </c>
      <c r="AP22" s="801">
        <v>97.5</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520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491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514</v>
      </c>
      <c r="AP30" s="797"/>
      <c r="AQ30" s="808" t="s">
        <v>362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299</v>
      </c>
      <c r="AQ31" s="809" t="s">
        <v>358</v>
      </c>
      <c r="AR31" s="823" t="s">
        <v>197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1502732</v>
      </c>
      <c r="AP32" s="788">
        <v>45555</v>
      </c>
      <c r="AQ32" s="815">
        <v>56025</v>
      </c>
      <c r="AR32" s="825">
        <v>-18.7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184</v>
      </c>
      <c r="AL33" s="761"/>
      <c r="AM33" s="761"/>
      <c r="AN33" s="778"/>
      <c r="AO33" s="788" t="s">
        <v>34</v>
      </c>
      <c r="AP33" s="788" t="s">
        <v>34</v>
      </c>
      <c r="AQ33" s="815" t="s">
        <v>34</v>
      </c>
      <c r="AR33" s="825" t="s">
        <v>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34</v>
      </c>
      <c r="AP34" s="788" t="s">
        <v>34</v>
      </c>
      <c r="AQ34" s="815" t="s">
        <v>34</v>
      </c>
      <c r="AR34" s="825" t="s">
        <v>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611317</v>
      </c>
      <c r="AP35" s="788">
        <v>18532</v>
      </c>
      <c r="AQ35" s="815">
        <v>18604</v>
      </c>
      <c r="AR35" s="825">
        <v>-0.4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277</v>
      </c>
      <c r="AL36" s="761"/>
      <c r="AM36" s="761"/>
      <c r="AN36" s="778"/>
      <c r="AO36" s="788">
        <v>65580</v>
      </c>
      <c r="AP36" s="788">
        <v>1988</v>
      </c>
      <c r="AQ36" s="815">
        <v>2667</v>
      </c>
      <c r="AR36" s="825">
        <v>-25.5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481</v>
      </c>
      <c r="AL37" s="761"/>
      <c r="AM37" s="761"/>
      <c r="AN37" s="778"/>
      <c r="AO37" s="788">
        <v>25930</v>
      </c>
      <c r="AP37" s="788">
        <v>786</v>
      </c>
      <c r="AQ37" s="815">
        <v>441</v>
      </c>
      <c r="AR37" s="825">
        <v>78.2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313</v>
      </c>
      <c r="AL38" s="762"/>
      <c r="AM38" s="762"/>
      <c r="AN38" s="779"/>
      <c r="AO38" s="792" t="s">
        <v>34</v>
      </c>
      <c r="AP38" s="792" t="s">
        <v>34</v>
      </c>
      <c r="AQ38" s="816">
        <v>6</v>
      </c>
      <c r="AR38" s="814" t="s">
        <v>34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262</v>
      </c>
      <c r="AL39" s="762"/>
      <c r="AM39" s="762"/>
      <c r="AN39" s="779"/>
      <c r="AO39" s="788">
        <v>-98919</v>
      </c>
      <c r="AP39" s="788">
        <v>-2999</v>
      </c>
      <c r="AQ39" s="815">
        <v>-4261</v>
      </c>
      <c r="AR39" s="825">
        <v>-29.6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524</v>
      </c>
      <c r="AL40" s="761"/>
      <c r="AM40" s="761"/>
      <c r="AN40" s="778"/>
      <c r="AO40" s="788">
        <v>-1537753</v>
      </c>
      <c r="AP40" s="788">
        <v>-46617</v>
      </c>
      <c r="AQ40" s="815">
        <v>-49695</v>
      </c>
      <c r="AR40" s="825">
        <v>-6.2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129</v>
      </c>
      <c r="AL41" s="763"/>
      <c r="AM41" s="763"/>
      <c r="AN41" s="780"/>
      <c r="AO41" s="788">
        <v>568887</v>
      </c>
      <c r="AP41" s="788">
        <v>17246</v>
      </c>
      <c r="AQ41" s="815">
        <v>23786</v>
      </c>
      <c r="AR41" s="825">
        <v>-27.5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514</v>
      </c>
      <c r="AN49" s="781" t="s">
        <v>153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525</v>
      </c>
      <c r="AO50" s="794" t="s">
        <v>526</v>
      </c>
      <c r="AP50" s="805" t="s">
        <v>145</v>
      </c>
      <c r="AQ50" s="818" t="s">
        <v>430</v>
      </c>
      <c r="AR50" s="828" t="s">
        <v>440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378</v>
      </c>
      <c r="AL51" s="764"/>
      <c r="AM51" s="770">
        <v>1636453</v>
      </c>
      <c r="AN51" s="783">
        <v>47875</v>
      </c>
      <c r="AO51" s="795">
        <v>54.4</v>
      </c>
      <c r="AP51" s="806">
        <v>74581</v>
      </c>
      <c r="AQ51" s="819">
        <v>7</v>
      </c>
      <c r="AR51" s="829">
        <v>47.4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527</v>
      </c>
      <c r="AM52" s="771">
        <v>1275451</v>
      </c>
      <c r="AN52" s="784">
        <v>37314</v>
      </c>
      <c r="AO52" s="796">
        <v>84.4</v>
      </c>
      <c r="AP52" s="807">
        <v>41563</v>
      </c>
      <c r="AQ52" s="820">
        <v>6.8</v>
      </c>
      <c r="AR52" s="830">
        <v>77.599999999999994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528</v>
      </c>
      <c r="AL53" s="764"/>
      <c r="AM53" s="770">
        <v>1490346</v>
      </c>
      <c r="AN53" s="783">
        <v>43879</v>
      </c>
      <c r="AO53" s="795">
        <v>-8.3000000000000007</v>
      </c>
      <c r="AP53" s="806">
        <v>76347</v>
      </c>
      <c r="AQ53" s="819">
        <v>2.4</v>
      </c>
      <c r="AR53" s="829">
        <v>-10.7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527</v>
      </c>
      <c r="AM54" s="771">
        <v>1232252</v>
      </c>
      <c r="AN54" s="784">
        <v>36280</v>
      </c>
      <c r="AO54" s="796">
        <v>-2.8</v>
      </c>
      <c r="AP54" s="807">
        <v>41762</v>
      </c>
      <c r="AQ54" s="820">
        <v>0.5</v>
      </c>
      <c r="AR54" s="830">
        <v>-3.3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298</v>
      </c>
      <c r="AL55" s="764"/>
      <c r="AM55" s="770">
        <v>1016868</v>
      </c>
      <c r="AN55" s="783">
        <v>30258</v>
      </c>
      <c r="AO55" s="795">
        <v>-31</v>
      </c>
      <c r="AP55" s="806">
        <v>69604</v>
      </c>
      <c r="AQ55" s="819">
        <v>-8.8000000000000007</v>
      </c>
      <c r="AR55" s="829">
        <v>-22.2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527</v>
      </c>
      <c r="AM56" s="771">
        <v>721397</v>
      </c>
      <c r="AN56" s="784">
        <v>21466</v>
      </c>
      <c r="AO56" s="796">
        <v>-40.799999999999997</v>
      </c>
      <c r="AP56" s="807">
        <v>36247</v>
      </c>
      <c r="AQ56" s="820">
        <v>-13.2</v>
      </c>
      <c r="AR56" s="830">
        <v>-27.6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288</v>
      </c>
      <c r="AL57" s="764"/>
      <c r="AM57" s="770">
        <v>999092</v>
      </c>
      <c r="AN57" s="783">
        <v>29929</v>
      </c>
      <c r="AO57" s="795">
        <v>-1.1000000000000001</v>
      </c>
      <c r="AP57" s="806">
        <v>68410</v>
      </c>
      <c r="AQ57" s="819">
        <v>-1.7</v>
      </c>
      <c r="AR57" s="829">
        <v>0.6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527</v>
      </c>
      <c r="AM58" s="771">
        <v>819206</v>
      </c>
      <c r="AN58" s="784">
        <v>24540</v>
      </c>
      <c r="AO58" s="796">
        <v>14.3</v>
      </c>
      <c r="AP58" s="807">
        <v>35086</v>
      </c>
      <c r="AQ58" s="820">
        <v>-3.2</v>
      </c>
      <c r="AR58" s="830">
        <v>17.5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55</v>
      </c>
      <c r="AL59" s="764"/>
      <c r="AM59" s="770">
        <v>1257866</v>
      </c>
      <c r="AN59" s="783">
        <v>38132</v>
      </c>
      <c r="AO59" s="795">
        <v>27.4</v>
      </c>
      <c r="AP59" s="806">
        <v>73019</v>
      </c>
      <c r="AQ59" s="819">
        <v>6.7</v>
      </c>
      <c r="AR59" s="829">
        <v>20.7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527</v>
      </c>
      <c r="AM60" s="771">
        <v>968389</v>
      </c>
      <c r="AN60" s="784">
        <v>29357</v>
      </c>
      <c r="AO60" s="796">
        <v>19.600000000000001</v>
      </c>
      <c r="AP60" s="807">
        <v>39427</v>
      </c>
      <c r="AQ60" s="820">
        <v>12.4</v>
      </c>
      <c r="AR60" s="830">
        <v>7.2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529</v>
      </c>
      <c r="AL61" s="767"/>
      <c r="AM61" s="770">
        <v>1280125</v>
      </c>
      <c r="AN61" s="783">
        <v>38015</v>
      </c>
      <c r="AO61" s="795">
        <v>8.3000000000000007</v>
      </c>
      <c r="AP61" s="806">
        <v>72392</v>
      </c>
      <c r="AQ61" s="821">
        <v>1.1000000000000001</v>
      </c>
      <c r="AR61" s="829">
        <v>7.2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527</v>
      </c>
      <c r="AM62" s="771">
        <v>1003339</v>
      </c>
      <c r="AN62" s="784">
        <v>29791</v>
      </c>
      <c r="AO62" s="796">
        <v>14.9</v>
      </c>
      <c r="AP62" s="807">
        <v>38817</v>
      </c>
      <c r="AQ62" s="820">
        <v>0.7</v>
      </c>
      <c r="AR62" s="830">
        <v>14.2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ElMudzt/PBJR71qQ1cUcHj+DjpocWuhyUxbtqa8H7Yq34PO1CRhAVC3gsEneuj6bkOtj/la12zbA2BY5TqTBIQ==" saltValue="l1KofQqQ7BjWzIJyJoz/T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511</v>
      </c>
    </row>
    <row r="120" spans="125:125" ht="13.5" hidden="1" customHeight="1"/>
    <row r="121" spans="125:125" ht="13.5" hidden="1" customHeight="1">
      <c r="DU121" s="726"/>
    </row>
  </sheetData>
  <sheetProtection algorithmName="SHA-512" hashValue="SxqoJsImNdIDiuQvzVTG8LMAARPMvaE7wq9tBHNdVE3TjxAqGgkMe7Fd3dZgko7N22iPkCzgKxPXPtBMat1ECA==" saltValue="XvEVnanW3jz1zEOaNSEbY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511</v>
      </c>
    </row>
  </sheetData>
  <sheetProtection algorithmName="SHA-512" hashValue="ch9yNhmfQxebhoziOQSv3WKluA/fdVwTjh2d/I1LST1wlcFhfmIj0XZVACJHHyAkqwVJDToH2asLNMaHicssdA==" saltValue="lx37VlH8vO/WZ2BRaWsA6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531</v>
      </c>
      <c r="G46" s="853" t="s">
        <v>202</v>
      </c>
      <c r="H46" s="853" t="s">
        <v>532</v>
      </c>
      <c r="I46" s="853" t="s">
        <v>533</v>
      </c>
      <c r="J46" s="858" t="s">
        <v>315</v>
      </c>
    </row>
    <row r="47" spans="2:10" ht="57.75" customHeight="1">
      <c r="B47" s="838"/>
      <c r="C47" s="842" t="s">
        <v>8</v>
      </c>
      <c r="D47" s="842"/>
      <c r="E47" s="846"/>
      <c r="F47" s="850">
        <v>66.27</v>
      </c>
      <c r="G47" s="854">
        <v>62.82</v>
      </c>
      <c r="H47" s="854">
        <v>60.05</v>
      </c>
      <c r="I47" s="854">
        <v>60.84</v>
      </c>
      <c r="J47" s="859">
        <v>58.92</v>
      </c>
    </row>
    <row r="48" spans="2:10" ht="57.75" customHeight="1">
      <c r="B48" s="839"/>
      <c r="C48" s="843" t="s">
        <v>6</v>
      </c>
      <c r="D48" s="843"/>
      <c r="E48" s="847"/>
      <c r="F48" s="851">
        <v>11.91</v>
      </c>
      <c r="G48" s="855">
        <v>11.47</v>
      </c>
      <c r="H48" s="855">
        <v>12.87</v>
      </c>
      <c r="I48" s="855">
        <v>14.61</v>
      </c>
      <c r="J48" s="860">
        <v>11.16</v>
      </c>
    </row>
    <row r="49" spans="2:10" ht="57.75" customHeight="1">
      <c r="B49" s="840"/>
      <c r="C49" s="844" t="s">
        <v>9</v>
      </c>
      <c r="D49" s="844"/>
      <c r="E49" s="848"/>
      <c r="F49" s="852" t="s">
        <v>534</v>
      </c>
      <c r="G49" s="856" t="s">
        <v>535</v>
      </c>
      <c r="H49" s="856" t="s">
        <v>536</v>
      </c>
      <c r="I49" s="856" t="s">
        <v>537</v>
      </c>
      <c r="J49" s="861" t="s">
        <v>118</v>
      </c>
    </row>
    <row r="50" spans="2:10"/>
  </sheetData>
  <sheetProtection algorithmName="SHA-512" hashValue="VnvCzYQFrTIwgwwm67B90hYA6SVUPOQJxvGEaSHDX5xRx3csdKdJvcWSQMEunIpooy6poBshSWXqO/X571NPcg==" saltValue="rU7frXsHkeC39aU5J9qPo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verticalDpi="300"/>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TAB2025016</cp:lastModifiedBy>
  <cp:lastPrinted>2025-03-10T08:24:43Z</cp:lastPrinted>
  <dcterms:created xsi:type="dcterms:W3CDTF">2025-02-19T04:10:44Z</dcterms:created>
  <dcterms:modified xsi:type="dcterms:W3CDTF">2025-09-19T08:06:14Z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2025-09-19T08:06:14Z</vt:filetime>
  </property>
</Properties>
</file>